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1.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7.xml" ContentType="application/vnd.openxmlformats-officedocument.drawingml.chartshape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S:\Communications\Publications\Research Reports\Others\Australia 2020\Publishing\"/>
    </mc:Choice>
  </mc:AlternateContent>
  <xr:revisionPtr revIDLastSave="0" documentId="13_ncr:1_{9BF0DCEC-8C2B-4E21-8270-3567E84B1D43}" xr6:coauthVersionLast="44" xr6:coauthVersionMax="45" xr10:uidLastSave="{00000000-0000-0000-0000-000000000000}"/>
  <bookViews>
    <workbookView xWindow="-110" yWindow="-110" windowWidth="19420" windowHeight="10420" xr2:uid="{C5E59F73-60DC-4AA8-AA43-BBCDDF9CAFE4}"/>
  </bookViews>
  <sheets>
    <sheet name="Title Page" sheetId="11" r:id="rId1"/>
    <sheet name="PC in Australia" sheetId="1" r:id="rId2"/>
    <sheet name="Private Equity" sheetId="2" r:id="rId3"/>
    <sheet name="Venture Capital" sheetId="4" r:id="rId4"/>
    <sheet name="Private Debt" sheetId="5" r:id="rId5"/>
    <sheet name="Real Estate" sheetId="6" r:id="rId6"/>
    <sheet name="NR &amp; INF" sheetId="7" r:id="rId7"/>
    <sheet name="ESG" sheetId="9" r:id="rId8"/>
    <sheet name="Investors" sheetId="10"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2" i="7" l="1"/>
</calcChain>
</file>

<file path=xl/sharedStrings.xml><?xml version="1.0" encoding="utf-8"?>
<sst xmlns="http://schemas.openxmlformats.org/spreadsheetml/2006/main" count="401" uniqueCount="261">
  <si>
    <t>Dry Powder ($bn)</t>
  </si>
  <si>
    <t>AUM ($bn)</t>
  </si>
  <si>
    <t>Return - Median Net IRR</t>
  </si>
  <si>
    <t xml:space="preserve">Risk - Standard Deviation of Net IRR </t>
  </si>
  <si>
    <t>Asia</t>
  </si>
  <si>
    <t>Australia</t>
  </si>
  <si>
    <t>Europe</t>
  </si>
  <si>
    <t>North America</t>
  </si>
  <si>
    <t>Rest of World</t>
  </si>
  <si>
    <t>Private Equity</t>
  </si>
  <si>
    <t>H1 2019</t>
  </si>
  <si>
    <t>Angel/Seed</t>
  </si>
  <si>
    <t>Grant</t>
  </si>
  <si>
    <t>Growth Capital/Expansion</t>
  </si>
  <si>
    <t>PIPE</t>
  </si>
  <si>
    <t>Series A/Round 1</t>
  </si>
  <si>
    <t>Series B/Round 2</t>
  </si>
  <si>
    <t>Series C/Round 3</t>
  </si>
  <si>
    <t>Series D/Round 4 and Later</t>
  </si>
  <si>
    <t>Venture Debt</t>
  </si>
  <si>
    <t>Capital Called up ($bn)</t>
  </si>
  <si>
    <t>Capital Distributed ($bn)</t>
  </si>
  <si>
    <t>Net Cash Flow ($bn)</t>
  </si>
  <si>
    <t>Private Debt</t>
  </si>
  <si>
    <t>Strategy</t>
  </si>
  <si>
    <t>No. of Funds Closed</t>
  </si>
  <si>
    <t>Aggregate Capital Raised</t>
  </si>
  <si>
    <t>Direct Lending</t>
  </si>
  <si>
    <t>Mezzanine</t>
  </si>
  <si>
    <t>Fund of Funds</t>
  </si>
  <si>
    <t>Special Situations</t>
  </si>
  <si>
    <t>Junior/Subordinated</t>
  </si>
  <si>
    <t>Senior Debt</t>
  </si>
  <si>
    <t>Unitranche</t>
  </si>
  <si>
    <t>Real Estate</t>
  </si>
  <si>
    <t>Year of Final Close</t>
  </si>
  <si>
    <t>Aggregate Capital Raised ($bn)</t>
  </si>
  <si>
    <t>Office</t>
  </si>
  <si>
    <t>Retail</t>
  </si>
  <si>
    <t>Industrial</t>
  </si>
  <si>
    <t>Land</t>
  </si>
  <si>
    <t>Mixed Use</t>
  </si>
  <si>
    <t>Hotel</t>
  </si>
  <si>
    <t>Niche</t>
  </si>
  <si>
    <t>Residential</t>
  </si>
  <si>
    <t xml:space="preserve"> H1 2019</t>
  </si>
  <si>
    <t>Timberland</t>
  </si>
  <si>
    <t>Agriculture/Farmland</t>
  </si>
  <si>
    <t>Renewable Energy</t>
  </si>
  <si>
    <t>Social</t>
  </si>
  <si>
    <t>Other</t>
  </si>
  <si>
    <t>Location</t>
  </si>
  <si>
    <t>Japan</t>
  </si>
  <si>
    <t>Hong Kong</t>
  </si>
  <si>
    <t>China</t>
  </si>
  <si>
    <t>New Zealand</t>
  </si>
  <si>
    <t>Singapore</t>
  </si>
  <si>
    <t>Malaysia</t>
  </si>
  <si>
    <t>Indonesia</t>
  </si>
  <si>
    <t>India</t>
  </si>
  <si>
    <t>Thailand</t>
  </si>
  <si>
    <t>Vietnam</t>
  </si>
  <si>
    <t>Public Pension Fund</t>
  </si>
  <si>
    <t>Superannuation Scheme</t>
  </si>
  <si>
    <t>Fund of Funds Manager</t>
  </si>
  <si>
    <t>Private Sector Pension Fund</t>
  </si>
  <si>
    <t>Asset Manager</t>
  </si>
  <si>
    <t>Insurance Company</t>
  </si>
  <si>
    <t>Sovereign Wealth Fund</t>
  </si>
  <si>
    <t>Endowment Plan</t>
  </si>
  <si>
    <t>Government Agency</t>
  </si>
  <si>
    <t>Bank</t>
  </si>
  <si>
    <t>Corporate Investor</t>
  </si>
  <si>
    <t>Wealth Manager</t>
  </si>
  <si>
    <t>Investor Type</t>
  </si>
  <si>
    <t>Australasia</t>
  </si>
  <si>
    <t>Infrastructure</t>
  </si>
  <si>
    <t>Natural Resources</t>
  </si>
  <si>
    <t>Family Office</t>
  </si>
  <si>
    <t>Unrealized Value ($bn)</t>
  </si>
  <si>
    <t>Fig. 3: Australia-Focused Private Equity Fundraising, 2010 - 2019</t>
  </si>
  <si>
    <t>No. of Deals</t>
  </si>
  <si>
    <t>Aggregate Deal Value ($bn)</t>
  </si>
  <si>
    <t>Add-on &amp; Other</t>
  </si>
  <si>
    <t>Aggregate Deal Value</t>
  </si>
  <si>
    <t>2000 and Pre-2000</t>
  </si>
  <si>
    <t>2001-2006</t>
  </si>
  <si>
    <t>2007-2014</t>
  </si>
  <si>
    <t>2015-2019</t>
  </si>
  <si>
    <t>Source: UN PRI</t>
  </si>
  <si>
    <t>Fund</t>
  </si>
  <si>
    <t>Firm</t>
  </si>
  <si>
    <t>Final Close Date</t>
  </si>
  <si>
    <t>AirTree Ventures Fund III</t>
  </si>
  <si>
    <t>AirTree Ventures</t>
  </si>
  <si>
    <t>Early Stage</t>
  </si>
  <si>
    <t>MRCF5</t>
  </si>
  <si>
    <t>Brandon Capital Partners</t>
  </si>
  <si>
    <t>CSIRO Innovation Fund 1</t>
  </si>
  <si>
    <t>Main Sequence Ventures</t>
  </si>
  <si>
    <t>Early Stage: Start-up</t>
  </si>
  <si>
    <t>MRCF BTF</t>
  </si>
  <si>
    <t>MRCF3</t>
  </si>
  <si>
    <t>BGH Capital Fund I</t>
  </si>
  <si>
    <t>BGH Capital</t>
  </si>
  <si>
    <t>Buyout</t>
  </si>
  <si>
    <t>Pacific Equity Partners Fund V</t>
  </si>
  <si>
    <t>Pacific Equity Partners</t>
  </si>
  <si>
    <t>Quadrant Private Equity No. 6</t>
  </si>
  <si>
    <t>Quadrant Private Equity</t>
  </si>
  <si>
    <t>Quadrant Private Equity No. 5</t>
  </si>
  <si>
    <t>Crescent Capital Partners VI</t>
  </si>
  <si>
    <t>Crescent Capital Partners</t>
  </si>
  <si>
    <t>Portfolio Company</t>
  </si>
  <si>
    <t>Investment Type</t>
  </si>
  <si>
    <t>Investor(s)</t>
  </si>
  <si>
    <t>Healthscope Ltd</t>
  </si>
  <si>
    <t>Deal Size (mn)</t>
  </si>
  <si>
    <t>Deal Status</t>
  </si>
  <si>
    <t>Industry</t>
  </si>
  <si>
    <t>Brookfield Asset Management, CDPQ</t>
  </si>
  <si>
    <t>5,700 AUD</t>
  </si>
  <si>
    <t>Completed</t>
  </si>
  <si>
    <t>Healthcare</t>
  </si>
  <si>
    <t>Canada</t>
  </si>
  <si>
    <t>Arnott's Biscuits Limited</t>
  </si>
  <si>
    <t>KKR</t>
  </si>
  <si>
    <t>2,200 USD</t>
  </si>
  <si>
    <t>US</t>
  </si>
  <si>
    <t>Food</t>
  </si>
  <si>
    <t>Navitas Limited</t>
  </si>
  <si>
    <t>BGH Capital, AustralianSuper</t>
  </si>
  <si>
    <t>2,087 AUD</t>
  </si>
  <si>
    <t>Education/Training</t>
  </si>
  <si>
    <t>TEG Pty Ltd</t>
  </si>
  <si>
    <t>Silver Lake</t>
  </si>
  <si>
    <t>1,300 AUD</t>
  </si>
  <si>
    <t>Travel &amp; Leisure</t>
  </si>
  <si>
    <t>Craveable Brands Pty Ltd</t>
  </si>
  <si>
    <t>PAG</t>
  </si>
  <si>
    <t>480 AUD</t>
  </si>
  <si>
    <t>Headquarters</t>
  </si>
  <si>
    <t>MASCOT Private Trust</t>
  </si>
  <si>
    <t>Cedar Pacific Student Accommodation Fund II</t>
  </si>
  <si>
    <t>Scape Joint Venture 2 Fund</t>
  </si>
  <si>
    <t>Wee Hur PBSA Master Trust</t>
  </si>
  <si>
    <t>Qualitas Food Infrastructure Fund</t>
  </si>
  <si>
    <t>Core</t>
  </si>
  <si>
    <t>Opportunistic</t>
  </si>
  <si>
    <t>Value Added</t>
  </si>
  <si>
    <t>Mapletree Investments</t>
  </si>
  <si>
    <t>Cedar Pacific Investments</t>
  </si>
  <si>
    <t>Scape Australia</t>
  </si>
  <si>
    <t>Wee Hur Capital</t>
  </si>
  <si>
    <t>Qualitas</t>
  </si>
  <si>
    <t>Road</t>
  </si>
  <si>
    <t>Rail</t>
  </si>
  <si>
    <t>Airports</t>
  </si>
  <si>
    <t>Ports</t>
  </si>
  <si>
    <t>South Korea</t>
  </si>
  <si>
    <t>Type</t>
  </si>
  <si>
    <t>AustralianSuper</t>
  </si>
  <si>
    <t>Yes</t>
  </si>
  <si>
    <t>QSuper</t>
  </si>
  <si>
    <t>Public Sector</t>
  </si>
  <si>
    <t>First State Super</t>
  </si>
  <si>
    <t>UniSuper</t>
  </si>
  <si>
    <t>Sunsuper</t>
  </si>
  <si>
    <t>Retail Employees Superannuation Trust</t>
  </si>
  <si>
    <t>Construction and Building Industries Superannuation Fund</t>
  </si>
  <si>
    <t>HESTA</t>
  </si>
  <si>
    <t>Commonwealth Superannuation Corporation</t>
  </si>
  <si>
    <t>HOSTPLUS</t>
  </si>
  <si>
    <t>Global Pension Funds</t>
  </si>
  <si>
    <t>Fund Type</t>
  </si>
  <si>
    <t>Fund Size ($mn)</t>
  </si>
  <si>
    <t>Investor Location</t>
  </si>
  <si>
    <t>Public-to-Private</t>
  </si>
  <si>
    <t>Aggregate Capital Raised ($mn)</t>
  </si>
  <si>
    <t>*Figures exclude add-ons, grants, mergers, secondary stock purchases, and venture debt.</t>
  </si>
  <si>
    <t>Property Type</t>
  </si>
  <si>
    <t>*Figures provided by Global Infrastructure Hub (all figures in $bn).</t>
  </si>
  <si>
    <t>Total</t>
  </si>
  <si>
    <t>**Infrastructure deals data from Preqin Pro (all figures in $bn).</t>
  </si>
  <si>
    <t>Active ESG Policy?</t>
  </si>
  <si>
    <t>Allocation to Private Capital (As a % of AUM)</t>
  </si>
  <si>
    <t>Global</t>
  </si>
  <si>
    <t>Industry Funds*</t>
  </si>
  <si>
    <t>Public Sector Funds**</t>
  </si>
  <si>
    <t>*Industry funds were originally established by trade unions to provide superannuation benefits to employees in the respective industries. These funds are typically non-profit and operate on a members-first ownership model.</t>
  </si>
  <si>
    <t>**Public sector funds are superannuation funds created for employees of Federal and State government departments.</t>
  </si>
  <si>
    <t>Fig. 4: Largest Australia-Focused Private Equity Funds Closed in 2015-2019</t>
  </si>
  <si>
    <t>Fig. 5: Private Equity-Backed Buyout Deals in Australia, 2010 - 2019</t>
  </si>
  <si>
    <t>Fig. 6: Aggregate Value of Private Equity-Backed Buyout Deals in Australia by Investment Type, 2010 - 2019</t>
  </si>
  <si>
    <t>Add-on &amp; Merger</t>
  </si>
  <si>
    <t>Growth Capital</t>
  </si>
  <si>
    <t>LBO</t>
  </si>
  <si>
    <t>Recapitalization</t>
  </si>
  <si>
    <t>Fig. 7: Largest Private Equity-Backed Buyout Deals in Australia in 2019</t>
  </si>
  <si>
    <t>Fig. 8: Private Equity-Backed Buyout Deals in Australia by Industry, 2015 - 2019</t>
  </si>
  <si>
    <t>Raw Materials &amp; Natural Resources</t>
  </si>
  <si>
    <t>Information Technology</t>
  </si>
  <si>
    <t>Industrials</t>
  </si>
  <si>
    <t>Financial &amp; Insurance Services</t>
  </si>
  <si>
    <t>Consumer Discretionary</t>
  </si>
  <si>
    <t>Business Services</t>
  </si>
  <si>
    <t>Fig. 9: Australia-Focused Private Equity: Annual Capital Called up, Distributed, and Net Cash Flow, 2010 - H1 2019</t>
  </si>
  <si>
    <t>Fig. 10: Australia-Focused Venture Capital Fundraising, 2010 - 2019</t>
  </si>
  <si>
    <t xml:space="preserve">Fig. 11: Venture Capital Deals* in Australia, 2010 - 2019 </t>
  </si>
  <si>
    <t>Fig. 12: Largest Australia-Focused Venture Capital Funds Closed in 2015-2019</t>
  </si>
  <si>
    <t>Fig. 16: Australia-Focused Private Debt Fundraising by Fund Type, All Time</t>
  </si>
  <si>
    <t>Fig. 18: Australia-Focused Closed-End Private Real Estate Fundraising, 2010 - 2019</t>
  </si>
  <si>
    <t>Fig. 19: Largest Australia-Focused Closed-End Private Real Estate Funds Closed in 2018-2019</t>
  </si>
  <si>
    <t>Fig. 20: Australia-Focused Closed-End Private Real Estate: Annual Capital Called up, Distributed, and Net Cash Flow, 2010 - H1 2019</t>
  </si>
  <si>
    <t>Fig. 21: PERE Deals in Australia by Primary Asset Type, 2015 - 2019</t>
  </si>
  <si>
    <t>Primary Strategy</t>
  </si>
  <si>
    <t>MIRA Agriculture Fund</t>
  </si>
  <si>
    <t>Macquarie Infrastructure and Real Assets (MIRA)</t>
  </si>
  <si>
    <t>UK</t>
  </si>
  <si>
    <t>Australia New Zealand Forest Fund 3</t>
  </si>
  <si>
    <t>New Forests</t>
  </si>
  <si>
    <t>Laguna Bay Agricultural Fund I</t>
  </si>
  <si>
    <t>Laguna Bay</t>
  </si>
  <si>
    <t>Lighthouse Solar Fund</t>
  </si>
  <si>
    <t>Lighthouse Infrastructure Management</t>
  </si>
  <si>
    <t>Growth Farms Australia Fund 1</t>
  </si>
  <si>
    <t>Growth Farms Australia</t>
  </si>
  <si>
    <t>Tel (Chicago):                                        +1 312 872 7990</t>
  </si>
  <si>
    <t>Australian Private Capital Market Overview: A Preqin and Australian Investment Council Yearbook 2020 - Data Pack</t>
  </si>
  <si>
    <t>*The size of each circle represents the capitalization of private capital funds used in this analysis. These funds are invested by Australian and/or global institutional investors.</t>
  </si>
  <si>
    <t>Fig. 22: Aggregate Capital Raised by Australia-Focused Unlisted Closed-End Infrastructure &amp; Natural Resources Funds Closed in 2010-2019 by Primary Industry</t>
  </si>
  <si>
    <t>Fig. 24: Aggregate Private Infrastructure Deal Value vs. Projected Infrastructure Investment Needs by Asset Type</t>
  </si>
  <si>
    <t>Fig. 25: Asia-Pacific-Based Investor Signatories to the UN PRI by Location</t>
  </si>
  <si>
    <t xml:space="preserve">Fig. 26: Australia-Focused Investor Signatories to ESG/Impact Investing Frameworks by Type </t>
  </si>
  <si>
    <t>Fig. 27: Top 10 Superannuation Funds Investing in Private Capital by Assets under Management</t>
  </si>
  <si>
    <t>Fig. 28: Active Investors in Australia-Based Funds by Location and Vintage Year</t>
  </si>
  <si>
    <t>Fig. 29: Investors that Believe Australasia Presents the Best Opportunities in Private Capital by Asset Class, 2018 - 2019</t>
  </si>
  <si>
    <t>Fig. 30: Active Australia-Based Investors by Type</t>
  </si>
  <si>
    <t>Fig. 31: Australia-Based Superannuation Funds with a Preference for Co-Investments by Asset Class, 2017 - 2019</t>
  </si>
  <si>
    <t>Fig. 32: Median Current Allocation (As a % of AUM) to Private Markets by Pension Fund Type</t>
  </si>
  <si>
    <t xml:space="preserve">Fig. 13: Venture Capital Deals in Australia by Stage, 2015 - 2019 </t>
  </si>
  <si>
    <t xml:space="preserve">Fig. 14: Venture Capital Deals* in Australia by Industry, 2015 - 2019 </t>
  </si>
  <si>
    <t>Fig. 15: Australia-Focused Venture Capital: Annual Capital Called up, Distributed, and Net Cash Flow, 2010 - H1 2019</t>
  </si>
  <si>
    <t>Fig. 1: Australia-Focused Private Capital Assets under Management, 2010 - 2019</t>
  </si>
  <si>
    <t>Deal Date*</t>
  </si>
  <si>
    <t>*Preqin Pro prioritizes the date the deal was agreed and announced (where it is subject to regulatory filings and customary closing conditions before
completion) over its completion date. Therefore, as an example, the $1.6bn acquisition of MYOB by KKR is not reflected in this table (as it was announced in December 2018).</t>
  </si>
  <si>
    <t>Source: Preqin Pro</t>
  </si>
  <si>
    <t xml:space="preserve">Fig. 17: Private Debt-Backed Deals in Australia by Debt Type, 2010 - 2019 </t>
  </si>
  <si>
    <t>Proportion of Aggregate Capital Raised</t>
  </si>
  <si>
    <t>Investment Needs (2016-2040)*</t>
  </si>
  <si>
    <t>Aggregate Deal Value (2016-2019)**</t>
  </si>
  <si>
    <t>Geographic Focus</t>
  </si>
  <si>
    <t>Fig. 2: Private Capital: Risk/Return by Primary Geographic Focus (Vintages 2010-2017)*</t>
  </si>
  <si>
    <t>Please note: all $ currency units refer to Australian dollars unless otherwise stated.</t>
  </si>
  <si>
    <t>Proportion of Aggregate Deal Value</t>
  </si>
  <si>
    <t>Proportion of No. of Deals</t>
  </si>
  <si>
    <t>Fig. 23: Notable Unlisted Infrastructure &amp; Natural Resources Funds Closed in 2015-2019</t>
  </si>
  <si>
    <t>No. of Signatories</t>
  </si>
  <si>
    <t>Proportion of Investors</t>
  </si>
  <si>
    <r>
      <t xml:space="preserve">Thank you for downloading the Australian Private Capital Market Overview: A Preqin and Australian Investment Council Yearbook 2020 - Data Pack, which contains the underlying charts and graphs featured in this report. You are welcome to use the data in any presentations you are preparing; please cite Preqin as the source. Should you have any questions regarding the information featured then please do not hesitate to contact us using the details below.
</t>
    </r>
    <r>
      <rPr>
        <b/>
        <sz val="11"/>
        <color theme="1"/>
        <rFont val="Calibri"/>
        <family val="2"/>
        <scheme val="minor"/>
      </rPr>
      <t>Email:                                                       info@preqin.com
Tel (New York):                                    +1 212 350 0100                                                 
Tel (London):                                        +44 (0)20 3207 0200                                  
Tel (Singapore):                                    +65 6305 2200
Tel (San Francisco):                             +1 415 316 0580 
Tel (Hong Kong):                                  +852 3892 0200 
Tel (Tokyo):                                           +81 (0)3 3242 6180</t>
    </r>
  </si>
  <si>
    <t>Tel (Sydney):                                         +61 2 8073 7600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</si>
</sst>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_);_(* \(#,##0.00\);_(* &quot;-&quot;??_);_(@_)"/>
    <numFmt numFmtId="165" formatCode="0.0%"/>
    <numFmt numFmtId="166" formatCode="0.0"/>
    <numFmt numFmtId="167" formatCode="yyyy"/>
    <numFmt numFmtId="168" formatCode="[$-409]mmm\-yy;@"/>
    <numFmt numFmtId="169" formatCode="#,##0.0"/>
    <numFmt numFmtId="170" formatCode="#,##0.0_ ;\-#,##0.0\ "/>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1"/>
      <color rgb="FFFFFFFF"/>
      <name val="Calibri"/>
      <family val="2"/>
      <scheme val="minor"/>
    </font>
    <font>
      <sz val="11"/>
      <color theme="1"/>
      <name val="Arial Narrow"/>
      <family val="2"/>
    </font>
    <font>
      <b/>
      <sz val="11"/>
      <color theme="1"/>
      <name val="Calibri"/>
      <family val="2"/>
    </font>
    <font>
      <sz val="11"/>
      <name val="Calibri"/>
      <family val="2"/>
    </font>
    <font>
      <sz val="11"/>
      <color theme="1"/>
      <name val="Calibri"/>
      <family val="2"/>
    </font>
    <font>
      <b/>
      <sz val="11"/>
      <name val="Calibri"/>
      <family val="2"/>
    </font>
    <font>
      <i/>
      <sz val="11"/>
      <color theme="1"/>
      <name val="Calibri"/>
      <family val="2"/>
      <scheme val="minor"/>
    </font>
    <font>
      <sz val="11"/>
      <name val="Calibri"/>
      <family val="2"/>
      <scheme val="minor"/>
    </font>
    <font>
      <b/>
      <sz val="11"/>
      <name val="Calibri"/>
      <family val="2"/>
      <scheme val="minor"/>
    </font>
    <font>
      <b/>
      <sz val="11"/>
      <color theme="4" tint="-0.249977111117893"/>
      <name val="Calibri"/>
      <family val="2"/>
    </font>
    <font>
      <sz val="11"/>
      <color theme="4" tint="-0.249977111117893"/>
      <name val="Calibri"/>
      <family val="2"/>
    </font>
    <font>
      <i/>
      <sz val="11"/>
      <color theme="4" tint="-0.249977111117893"/>
      <name val="Calibri"/>
      <family val="2"/>
    </font>
    <font>
      <i/>
      <sz val="11"/>
      <name val="Calibri"/>
      <family val="2"/>
    </font>
    <font>
      <i/>
      <sz val="9"/>
      <name val="Calibri"/>
      <family val="2"/>
    </font>
    <font>
      <i/>
      <sz val="9"/>
      <color theme="1"/>
      <name val="Calibri"/>
      <family val="2"/>
      <scheme val="minor"/>
    </font>
    <font>
      <i/>
      <sz val="9"/>
      <name val="Calibri"/>
      <family val="2"/>
      <scheme val="minor"/>
    </font>
    <font>
      <b/>
      <sz val="16"/>
      <color theme="0"/>
      <name val="Calibri"/>
      <family val="2"/>
      <scheme val="minor"/>
    </font>
  </fonts>
  <fills count="9">
    <fill>
      <patternFill patternType="none"/>
    </fill>
    <fill>
      <patternFill patternType="gray125"/>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theme="0"/>
        <bgColor indexed="64"/>
      </patternFill>
    </fill>
    <fill>
      <patternFill patternType="solid">
        <fgColor theme="5"/>
        <bgColor indexed="64"/>
      </patternFill>
    </fill>
    <fill>
      <patternFill patternType="solid">
        <fgColor theme="3" tint="0.79998168889431442"/>
        <bgColor indexed="64"/>
      </patternFill>
    </fill>
    <fill>
      <patternFill patternType="solid">
        <fgColor rgb="FF00B0F0"/>
        <bgColor indexed="64"/>
      </patternFill>
    </fill>
    <fill>
      <patternFill patternType="solid">
        <fgColor theme="4"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theme="4"/>
      </left>
      <right style="thin">
        <color theme="4"/>
      </right>
      <top style="thin">
        <color theme="4"/>
      </top>
      <bottom style="thin">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4"/>
      </left>
      <right/>
      <top/>
      <bottom/>
      <diagonal/>
    </border>
  </borders>
  <cellStyleXfs count="8">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2" borderId="0" applyNumberFormat="0" applyBorder="0" applyAlignment="0" applyProtection="0"/>
    <xf numFmtId="0" fontId="1" fillId="0" borderId="0"/>
    <xf numFmtId="0" fontId="6" fillId="0" borderId="0"/>
    <xf numFmtId="4" fontId="6" fillId="0" borderId="0"/>
    <xf numFmtId="43" fontId="1" fillId="0" borderId="0" applyFont="0" applyFill="0" applyBorder="0" applyAlignment="0" applyProtection="0"/>
  </cellStyleXfs>
  <cellXfs count="147">
    <xf numFmtId="0" fontId="0" fillId="0" borderId="0" xfId="0"/>
    <xf numFmtId="0" fontId="5" fillId="3" borderId="1" xfId="0" applyFont="1" applyFill="1" applyBorder="1" applyAlignment="1">
      <alignment horizontal="left" vertical="center"/>
    </xf>
    <xf numFmtId="0" fontId="6" fillId="0" borderId="1" xfId="0" applyFont="1" applyBorder="1" applyAlignment="1">
      <alignment horizontal="left" vertical="center"/>
    </xf>
    <xf numFmtId="0" fontId="0" fillId="0" borderId="1" xfId="0" applyBorder="1" applyAlignment="1">
      <alignment horizontal="center" vertical="center"/>
    </xf>
    <xf numFmtId="0" fontId="0" fillId="4" borderId="0" xfId="0" applyFill="1"/>
    <xf numFmtId="0" fontId="2" fillId="6" borderId="0" xfId="0" applyFont="1" applyFill="1" applyAlignment="1">
      <alignment vertical="top" wrapText="1"/>
    </xf>
    <xf numFmtId="0" fontId="0" fillId="0" borderId="0" xfId="0" applyAlignment="1">
      <alignment horizontal="center" vertical="center"/>
    </xf>
    <xf numFmtId="0" fontId="4" fillId="7" borderId="0" xfId="0" applyFont="1" applyFill="1" applyAlignment="1">
      <alignment horizontal="center" vertical="center"/>
    </xf>
    <xf numFmtId="0" fontId="2" fillId="8" borderId="1" xfId="0" applyFont="1" applyFill="1" applyBorder="1" applyAlignment="1">
      <alignment horizontal="center" vertical="center" wrapText="1"/>
    </xf>
    <xf numFmtId="0" fontId="2" fillId="8" borderId="1" xfId="0" applyFont="1" applyFill="1" applyBorder="1" applyAlignment="1">
      <alignment horizontal="center" vertical="center"/>
    </xf>
    <xf numFmtId="0" fontId="0" fillId="0" borderId="1" xfId="0" applyBorder="1" applyAlignment="1">
      <alignment horizontal="center" vertical="center" wrapText="1"/>
    </xf>
    <xf numFmtId="166" fontId="0" fillId="0" borderId="1" xfId="0" applyNumberFormat="1" applyBorder="1" applyAlignment="1">
      <alignment horizontal="center" vertical="center" wrapText="1"/>
    </xf>
    <xf numFmtId="0" fontId="12" fillId="8" borderId="2" xfId="4" applyFont="1" applyFill="1" applyBorder="1" applyAlignment="1">
      <alignment horizontal="center" vertical="center"/>
    </xf>
    <xf numFmtId="0" fontId="13" fillId="0" borderId="2" xfId="5" applyFont="1" applyBorder="1" applyAlignment="1">
      <alignment horizontal="center" vertical="center"/>
    </xf>
    <xf numFmtId="3" fontId="13" fillId="0" borderId="2" xfId="6" applyNumberFormat="1" applyFont="1" applyBorder="1" applyAlignment="1">
      <alignment horizontal="center" vertical="center"/>
    </xf>
    <xf numFmtId="17" fontId="13" fillId="0" borderId="2" xfId="5" applyNumberFormat="1" applyFont="1" applyBorder="1" applyAlignment="1">
      <alignment horizontal="center" vertical="center"/>
    </xf>
    <xf numFmtId="0" fontId="5" fillId="3" borderId="1" xfId="0" applyFont="1" applyFill="1" applyBorder="1" applyAlignment="1">
      <alignment horizontal="center" vertical="center" wrapText="1"/>
    </xf>
    <xf numFmtId="166" fontId="0" fillId="0" borderId="1" xfId="0" applyNumberFormat="1" applyBorder="1" applyAlignment="1">
      <alignment horizontal="center" vertical="center"/>
    </xf>
    <xf numFmtId="0" fontId="5" fillId="8" borderId="1" xfId="0" applyFont="1" applyFill="1" applyBorder="1" applyAlignment="1">
      <alignment horizontal="center" vertical="center"/>
    </xf>
    <xf numFmtId="9" fontId="7" fillId="0" borderId="1" xfId="0" applyNumberFormat="1" applyFont="1" applyBorder="1" applyAlignment="1">
      <alignment horizontal="center" vertical="center"/>
    </xf>
    <xf numFmtId="9" fontId="7" fillId="0" borderId="1" xfId="2" applyFont="1" applyBorder="1" applyAlignment="1">
      <alignment horizontal="center" vertical="center"/>
    </xf>
    <xf numFmtId="9" fontId="0" fillId="0" borderId="1" xfId="2" applyFont="1" applyBorder="1" applyAlignment="1">
      <alignment horizontal="center" vertical="center"/>
    </xf>
    <xf numFmtId="0" fontId="3" fillId="7" borderId="0" xfId="4" applyFont="1" applyFill="1" applyAlignment="1">
      <alignment horizontal="left" vertical="center"/>
    </xf>
    <xf numFmtId="0" fontId="2" fillId="8" borderId="1" xfId="0" applyFont="1" applyFill="1" applyBorder="1" applyAlignment="1">
      <alignment horizontal="left" vertical="center" wrapText="1"/>
    </xf>
    <xf numFmtId="0" fontId="0" fillId="0" borderId="1" xfId="0" applyBorder="1" applyAlignment="1">
      <alignment horizontal="left" vertical="center" wrapText="1"/>
    </xf>
    <xf numFmtId="0" fontId="12" fillId="8" borderId="2" xfId="4" applyFont="1" applyFill="1" applyBorder="1" applyAlignment="1">
      <alignment horizontal="left" vertical="center"/>
    </xf>
    <xf numFmtId="0" fontId="13" fillId="0" borderId="2" xfId="5" applyFont="1" applyBorder="1" applyAlignment="1">
      <alignment horizontal="left" vertical="center"/>
    </xf>
    <xf numFmtId="0" fontId="5" fillId="3" borderId="1" xfId="0" applyFont="1" applyFill="1" applyBorder="1" applyAlignment="1">
      <alignment horizontal="left" vertical="center" wrapText="1"/>
    </xf>
    <xf numFmtId="0" fontId="0" fillId="0" borderId="1" xfId="0" applyBorder="1" applyAlignment="1">
      <alignment horizontal="left" vertical="center"/>
    </xf>
    <xf numFmtId="0" fontId="0" fillId="0" borderId="0" xfId="0" applyAlignment="1">
      <alignment horizontal="left" vertical="center"/>
    </xf>
    <xf numFmtId="0" fontId="6" fillId="8" borderId="1" xfId="0" applyFont="1" applyFill="1" applyBorder="1" applyAlignment="1">
      <alignment horizontal="left" vertical="center"/>
    </xf>
    <xf numFmtId="0" fontId="2" fillId="8" borderId="1" xfId="0" applyFont="1" applyFill="1" applyBorder="1" applyAlignment="1">
      <alignment horizontal="left" vertical="center"/>
    </xf>
    <xf numFmtId="0" fontId="13" fillId="0" borderId="0" xfId="5" applyFont="1" applyBorder="1" applyAlignment="1">
      <alignment horizontal="left" vertical="center"/>
    </xf>
    <xf numFmtId="0" fontId="13" fillId="0" borderId="0" xfId="5" applyFont="1" applyBorder="1" applyAlignment="1">
      <alignment horizontal="center" vertical="center"/>
    </xf>
    <xf numFmtId="3" fontId="13" fillId="0" borderId="0" xfId="6" applyNumberFormat="1" applyFont="1" applyBorder="1" applyAlignment="1">
      <alignment horizontal="center" vertical="center"/>
    </xf>
    <xf numFmtId="17" fontId="13" fillId="0" borderId="0" xfId="5" applyNumberFormat="1" applyFont="1" applyBorder="1" applyAlignment="1">
      <alignment horizontal="center" vertical="center"/>
    </xf>
    <xf numFmtId="165" fontId="7" fillId="0" borderId="1" xfId="0" applyNumberFormat="1" applyFont="1" applyBorder="1" applyAlignment="1">
      <alignment horizontal="center" vertical="center"/>
    </xf>
    <xf numFmtId="0" fontId="9" fillId="0" borderId="0" xfId="0" applyFont="1" applyAlignment="1">
      <alignment horizontal="left" vertical="center"/>
    </xf>
    <xf numFmtId="0" fontId="3" fillId="5" borderId="0" xfId="4" applyFont="1" applyFill="1" applyAlignment="1">
      <alignment horizontal="left" vertical="center"/>
    </xf>
    <xf numFmtId="0" fontId="0" fillId="0" borderId="1" xfId="0" applyNumberFormat="1" applyBorder="1" applyAlignment="1">
      <alignment horizontal="left" vertical="center"/>
    </xf>
    <xf numFmtId="0" fontId="0" fillId="0" borderId="0" xfId="0" applyFill="1" applyAlignment="1">
      <alignment horizontal="left" vertical="center"/>
    </xf>
    <xf numFmtId="0" fontId="4" fillId="5" borderId="0" xfId="0" applyFont="1" applyFill="1" applyAlignment="1">
      <alignment horizontal="center" vertical="center"/>
    </xf>
    <xf numFmtId="1" fontId="0" fillId="0" borderId="1" xfId="0" applyNumberFormat="1" applyBorder="1" applyAlignment="1">
      <alignment horizontal="center" vertical="center"/>
    </xf>
    <xf numFmtId="10" fontId="7" fillId="0" borderId="1" xfId="0" applyNumberFormat="1" applyFont="1" applyBorder="1" applyAlignment="1">
      <alignment horizontal="center" vertical="center"/>
    </xf>
    <xf numFmtId="0" fontId="0" fillId="0" borderId="0" xfId="0" applyFill="1" applyAlignment="1">
      <alignment horizontal="center" vertical="center"/>
    </xf>
    <xf numFmtId="0" fontId="4" fillId="5" borderId="0" xfId="0" applyFont="1" applyFill="1" applyAlignment="1">
      <alignment horizontal="left" vertical="center"/>
    </xf>
    <xf numFmtId="0" fontId="6" fillId="8" borderId="6" xfId="0" applyFont="1" applyFill="1" applyBorder="1" applyAlignment="1">
      <alignment vertical="center"/>
    </xf>
    <xf numFmtId="0" fontId="6" fillId="8" borderId="7" xfId="0" applyFont="1" applyFill="1" applyBorder="1" applyAlignment="1">
      <alignment vertical="center"/>
    </xf>
    <xf numFmtId="0" fontId="9" fillId="0" borderId="0" xfId="0" applyFont="1" applyAlignment="1">
      <alignment horizontal="center" vertical="center"/>
    </xf>
    <xf numFmtId="0" fontId="5" fillId="3" borderId="1" xfId="0" applyFont="1" applyFill="1" applyBorder="1" applyAlignment="1">
      <alignment horizontal="center" vertical="center"/>
    </xf>
    <xf numFmtId="9" fontId="0" fillId="0" borderId="1" xfId="0" applyNumberFormat="1" applyBorder="1" applyAlignment="1">
      <alignment horizontal="center" vertical="center"/>
    </xf>
    <xf numFmtId="0" fontId="8" fillId="3" borderId="1" xfId="0" applyFont="1" applyFill="1" applyBorder="1" applyAlignment="1">
      <alignment horizontal="center" vertical="center"/>
    </xf>
    <xf numFmtId="0" fontId="8" fillId="3" borderId="1" xfId="0" applyFont="1" applyFill="1" applyBorder="1" applyAlignment="1">
      <alignment horizontal="left" vertical="center"/>
    </xf>
    <xf numFmtId="0" fontId="1" fillId="0" borderId="1" xfId="3" applyFill="1" applyBorder="1" applyAlignment="1">
      <alignment horizontal="left" vertical="center"/>
    </xf>
    <xf numFmtId="1" fontId="1" fillId="0" borderId="1" xfId="0" applyNumberFormat="1" applyFont="1" applyBorder="1" applyAlignment="1">
      <alignment horizontal="center" vertical="center"/>
    </xf>
    <xf numFmtId="166" fontId="1" fillId="0" borderId="1" xfId="0" applyNumberFormat="1" applyFont="1" applyBorder="1" applyAlignment="1">
      <alignment horizontal="center" vertical="center"/>
    </xf>
    <xf numFmtId="0" fontId="13" fillId="0" borderId="0" xfId="5" applyFont="1" applyAlignment="1">
      <alignment horizontal="center" vertical="center"/>
    </xf>
    <xf numFmtId="3" fontId="13" fillId="0" borderId="0" xfId="6" applyNumberFormat="1"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13" fillId="0" borderId="0" xfId="5" applyFont="1" applyAlignment="1">
      <alignment horizontal="left" vertical="center"/>
    </xf>
    <xf numFmtId="167" fontId="0" fillId="0" borderId="1" xfId="0" applyNumberFormat="1" applyBorder="1" applyAlignment="1">
      <alignment horizontal="left" vertical="center"/>
    </xf>
    <xf numFmtId="0" fontId="0" fillId="0" borderId="1" xfId="0" applyFont="1" applyBorder="1" applyAlignment="1">
      <alignment horizontal="left" vertical="center"/>
    </xf>
    <xf numFmtId="0" fontId="1" fillId="5" borderId="0" xfId="0" applyFont="1" applyFill="1" applyAlignment="1">
      <alignment horizontal="left" vertical="center"/>
    </xf>
    <xf numFmtId="0" fontId="1" fillId="5" borderId="0" xfId="0" applyFont="1" applyFill="1" applyAlignment="1">
      <alignment horizontal="center" vertical="center"/>
    </xf>
    <xf numFmtId="0" fontId="8" fillId="8" borderId="1" xfId="0" applyFont="1" applyFill="1" applyBorder="1" applyAlignment="1">
      <alignment horizontal="center" vertical="center"/>
    </xf>
    <xf numFmtId="17" fontId="14" fillId="0" borderId="0" xfId="5" applyNumberFormat="1" applyFont="1" applyAlignment="1">
      <alignment horizontal="center" vertical="center"/>
    </xf>
    <xf numFmtId="0" fontId="12" fillId="0" borderId="8" xfId="4" applyFont="1" applyBorder="1" applyAlignment="1">
      <alignment horizontal="center" vertical="center"/>
    </xf>
    <xf numFmtId="0" fontId="8" fillId="8" borderId="1" xfId="0" applyFont="1" applyFill="1" applyBorder="1" applyAlignment="1">
      <alignment horizontal="left" vertical="center"/>
    </xf>
    <xf numFmtId="0" fontId="8" fillId="8" borderId="3" xfId="0" applyFont="1" applyFill="1" applyBorder="1" applyAlignment="1">
      <alignment horizontal="center" vertical="center"/>
    </xf>
    <xf numFmtId="3" fontId="0" fillId="0" borderId="3" xfId="0" applyNumberFormat="1" applyBorder="1" applyAlignment="1">
      <alignment horizontal="center" vertical="center"/>
    </xf>
    <xf numFmtId="3" fontId="0" fillId="0" borderId="1" xfId="0" applyNumberFormat="1" applyFont="1" applyBorder="1" applyAlignment="1">
      <alignment horizontal="center" vertical="center"/>
    </xf>
    <xf numFmtId="1" fontId="0" fillId="0" borderId="5" xfId="0" applyNumberFormat="1" applyFont="1" applyBorder="1" applyAlignment="1">
      <alignment horizontal="center" vertical="center"/>
    </xf>
    <xf numFmtId="9" fontId="10" fillId="0" borderId="1" xfId="0" applyNumberFormat="1" applyFont="1" applyBorder="1" applyAlignment="1">
      <alignment horizontal="center" vertical="center"/>
    </xf>
    <xf numFmtId="0" fontId="0" fillId="0" borderId="0" xfId="0" applyFont="1" applyAlignment="1">
      <alignment horizontal="center" vertical="center"/>
    </xf>
    <xf numFmtId="9" fontId="0" fillId="0" borderId="1" xfId="0" applyNumberFormat="1" applyFont="1" applyBorder="1" applyAlignment="1">
      <alignment horizontal="center" vertical="center"/>
    </xf>
    <xf numFmtId="0" fontId="2" fillId="0" borderId="0" xfId="0" applyFont="1" applyFill="1" applyBorder="1" applyAlignment="1">
      <alignment horizontal="left" vertical="center"/>
    </xf>
    <xf numFmtId="0" fontId="0" fillId="0" borderId="1" xfId="0" applyFont="1" applyFill="1" applyBorder="1" applyAlignment="1">
      <alignment horizontal="left" vertical="center"/>
    </xf>
    <xf numFmtId="17" fontId="2" fillId="8" borderId="1" xfId="0" applyNumberFormat="1" applyFont="1" applyFill="1" applyBorder="1" applyAlignment="1">
      <alignment horizontal="center" vertical="center"/>
    </xf>
    <xf numFmtId="0" fontId="11" fillId="8" borderId="1" xfId="0" applyFont="1" applyFill="1" applyBorder="1" applyAlignment="1">
      <alignment horizontal="left" vertical="center"/>
    </xf>
    <xf numFmtId="0" fontId="11" fillId="8" borderId="1" xfId="0" applyFont="1" applyFill="1" applyBorder="1" applyAlignment="1">
      <alignment horizontal="center" vertical="center"/>
    </xf>
    <xf numFmtId="0" fontId="0" fillId="8" borderId="1" xfId="0" applyFont="1" applyFill="1" applyBorder="1" applyAlignment="1">
      <alignment horizontal="left" vertical="center"/>
    </xf>
    <xf numFmtId="165" fontId="0" fillId="0" borderId="1" xfId="0" applyNumberFormat="1" applyBorder="1" applyAlignment="1">
      <alignment horizontal="center" vertical="center"/>
    </xf>
    <xf numFmtId="17" fontId="0" fillId="0" borderId="1" xfId="0" applyNumberFormat="1" applyBorder="1" applyAlignment="1">
      <alignment horizontal="left" vertical="center"/>
    </xf>
    <xf numFmtId="169" fontId="0" fillId="0" borderId="1" xfId="1" applyNumberFormat="1" applyFont="1" applyBorder="1" applyAlignment="1">
      <alignment horizontal="center" vertical="center"/>
    </xf>
    <xf numFmtId="0" fontId="7" fillId="0" borderId="1" xfId="0" applyFont="1" applyFill="1" applyBorder="1" applyAlignment="1">
      <alignment horizontal="left" vertical="center"/>
    </xf>
    <xf numFmtId="1" fontId="5" fillId="8" borderId="1" xfId="0" applyNumberFormat="1" applyFont="1" applyFill="1" applyBorder="1" applyAlignment="1">
      <alignment horizontal="center" vertical="center"/>
    </xf>
    <xf numFmtId="1" fontId="0" fillId="0" borderId="1" xfId="0" applyNumberFormat="1" applyBorder="1" applyAlignment="1">
      <alignment horizontal="left" vertical="center" wrapText="1"/>
    </xf>
    <xf numFmtId="1" fontId="0" fillId="0" borderId="1" xfId="0" applyNumberFormat="1" applyBorder="1" applyAlignment="1">
      <alignment horizontal="left" vertical="center"/>
    </xf>
    <xf numFmtId="1" fontId="1" fillId="0" borderId="1" xfId="0" applyNumberFormat="1" applyFont="1" applyBorder="1" applyAlignment="1">
      <alignment horizontal="left" vertical="center"/>
    </xf>
    <xf numFmtId="0" fontId="0" fillId="0" borderId="1" xfId="0" applyFill="1" applyBorder="1" applyAlignment="1">
      <alignment horizontal="left" vertical="center"/>
    </xf>
    <xf numFmtId="0" fontId="10" fillId="0" borderId="1" xfId="0" applyFont="1" applyBorder="1" applyAlignment="1">
      <alignment horizontal="left" vertical="center"/>
    </xf>
    <xf numFmtId="0" fontId="10" fillId="0" borderId="1" xfId="0" applyFont="1" applyFill="1" applyBorder="1" applyAlignment="1">
      <alignment horizontal="left" vertical="center"/>
    </xf>
    <xf numFmtId="0" fontId="0" fillId="0" borderId="0" xfId="0" applyFont="1" applyAlignment="1">
      <alignment horizontal="left" vertical="center"/>
    </xf>
    <xf numFmtId="0" fontId="0" fillId="4" borderId="0" xfId="0" applyFill="1" applyAlignment="1">
      <alignment horizontal="left"/>
    </xf>
    <xf numFmtId="0" fontId="0" fillId="6" borderId="0" xfId="0" applyFill="1" applyAlignment="1">
      <alignment horizontal="left" vertical="top" wrapText="1"/>
    </xf>
    <xf numFmtId="0" fontId="8" fillId="8" borderId="1" xfId="0" applyFont="1" applyFill="1" applyBorder="1" applyAlignment="1">
      <alignment horizontal="center" vertical="center"/>
    </xf>
    <xf numFmtId="0" fontId="9" fillId="0" borderId="0" xfId="0" applyFont="1" applyAlignment="1">
      <alignment horizontal="left" vertical="center" wrapText="1"/>
    </xf>
    <xf numFmtId="1" fontId="0" fillId="0" borderId="3" xfId="0" applyNumberFormat="1" applyBorder="1" applyAlignment="1">
      <alignment horizontal="center" vertical="center"/>
    </xf>
    <xf numFmtId="1" fontId="0" fillId="0" borderId="4" xfId="0" applyNumberFormat="1" applyBorder="1" applyAlignment="1">
      <alignment horizontal="center" vertical="center"/>
    </xf>
    <xf numFmtId="1" fontId="0" fillId="0" borderId="5" xfId="0" applyNumberFormat="1" applyBorder="1" applyAlignment="1">
      <alignment horizontal="center" vertical="center"/>
    </xf>
    <xf numFmtId="0" fontId="2" fillId="8" borderId="3" xfId="0" applyFont="1" applyFill="1" applyBorder="1" applyAlignment="1">
      <alignment horizontal="center" vertical="center"/>
    </xf>
    <xf numFmtId="0" fontId="2" fillId="8" borderId="5" xfId="0" applyFont="1" applyFill="1" applyBorder="1" applyAlignment="1">
      <alignment horizontal="center" vertical="center"/>
    </xf>
    <xf numFmtId="0" fontId="15" fillId="0" borderId="0" xfId="0" applyFont="1" applyFill="1" applyBorder="1" applyAlignment="1">
      <alignment horizontal="left" vertical="center"/>
    </xf>
    <xf numFmtId="1" fontId="0" fillId="0" borderId="0" xfId="0" applyNumberFormat="1" applyBorder="1" applyAlignment="1">
      <alignment horizontal="left" vertical="center" wrapText="1"/>
    </xf>
    <xf numFmtId="0" fontId="0" fillId="0" borderId="0" xfId="0" applyBorder="1" applyAlignment="1">
      <alignment horizontal="center" vertical="center" wrapText="1"/>
    </xf>
    <xf numFmtId="166" fontId="0" fillId="0" borderId="0" xfId="0" applyNumberFormat="1" applyBorder="1" applyAlignment="1">
      <alignment horizontal="center" vertical="center" wrapText="1"/>
    </xf>
    <xf numFmtId="0" fontId="9" fillId="4" borderId="0" xfId="0" applyFont="1" applyFill="1"/>
    <xf numFmtId="1" fontId="0" fillId="0" borderId="0" xfId="0" applyNumberFormat="1" applyBorder="1" applyAlignment="1">
      <alignment horizontal="left" vertical="center"/>
    </xf>
    <xf numFmtId="0" fontId="0" fillId="0" borderId="0" xfId="0" applyBorder="1" applyAlignment="1">
      <alignment horizontal="center" vertical="center"/>
    </xf>
    <xf numFmtId="166" fontId="0" fillId="0" borderId="0" xfId="0" applyNumberFormat="1" applyBorder="1" applyAlignment="1">
      <alignment horizontal="center" vertical="center"/>
    </xf>
    <xf numFmtId="0" fontId="13" fillId="0" borderId="2" xfId="5" applyFont="1" applyBorder="1" applyAlignment="1">
      <alignment horizontal="left" vertical="center" wrapText="1"/>
    </xf>
    <xf numFmtId="0" fontId="13" fillId="0" borderId="2" xfId="5" applyFont="1" applyBorder="1" applyAlignment="1">
      <alignment horizontal="center" vertical="center" wrapText="1"/>
    </xf>
    <xf numFmtId="17" fontId="13" fillId="0" borderId="2" xfId="5" applyNumberFormat="1" applyFont="1" applyBorder="1" applyAlignment="1">
      <alignment horizontal="center" vertical="center" wrapText="1"/>
    </xf>
    <xf numFmtId="4" fontId="13" fillId="0" borderId="2" xfId="6" applyFont="1" applyBorder="1" applyAlignment="1">
      <alignment horizontal="center" vertical="center" wrapText="1"/>
    </xf>
    <xf numFmtId="168" fontId="13" fillId="0" borderId="2" xfId="6" applyNumberFormat="1" applyFont="1" applyBorder="1" applyAlignment="1">
      <alignment horizontal="center" vertical="center" wrapText="1"/>
    </xf>
    <xf numFmtId="0" fontId="0" fillId="0" borderId="0" xfId="0" applyNumberFormat="1" applyBorder="1" applyAlignment="1">
      <alignment horizontal="left" vertical="center"/>
    </xf>
    <xf numFmtId="1" fontId="0" fillId="0" borderId="0" xfId="0" applyNumberFormat="1" applyBorder="1" applyAlignment="1">
      <alignment horizontal="center" vertical="center"/>
    </xf>
    <xf numFmtId="0" fontId="0" fillId="0" borderId="0" xfId="0" applyBorder="1" applyAlignment="1">
      <alignment horizontal="left" vertical="center"/>
    </xf>
    <xf numFmtId="0" fontId="9" fillId="0" borderId="0" xfId="0" applyFont="1" applyAlignment="1">
      <alignment horizontal="right"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1" fontId="1" fillId="0" borderId="0" xfId="0" applyNumberFormat="1" applyFont="1" applyBorder="1" applyAlignment="1">
      <alignment horizontal="left" vertical="center"/>
    </xf>
    <xf numFmtId="1" fontId="1" fillId="0" borderId="0" xfId="0" applyNumberFormat="1" applyFont="1" applyBorder="1" applyAlignment="1">
      <alignment horizontal="center" vertical="center"/>
    </xf>
    <xf numFmtId="166" fontId="1" fillId="0" borderId="0" xfId="0" applyNumberFormat="1" applyFont="1" applyBorder="1" applyAlignment="1">
      <alignment horizontal="center" vertical="center"/>
    </xf>
    <xf numFmtId="17" fontId="16" fillId="0" borderId="0" xfId="5" applyNumberFormat="1" applyFont="1" applyAlignment="1">
      <alignment horizontal="right" vertical="center"/>
    </xf>
    <xf numFmtId="0" fontId="8" fillId="8" borderId="2" xfId="4" applyFont="1" applyFill="1" applyBorder="1" applyAlignment="1">
      <alignment horizontal="left" vertical="center"/>
    </xf>
    <xf numFmtId="0" fontId="8" fillId="8" borderId="2" xfId="4" applyFont="1" applyFill="1" applyBorder="1" applyAlignment="1">
      <alignment horizontal="center" vertical="center"/>
    </xf>
    <xf numFmtId="0" fontId="6" fillId="0" borderId="2" xfId="5" applyFont="1" applyBorder="1" applyAlignment="1">
      <alignment horizontal="left" vertical="center" wrapText="1"/>
    </xf>
    <xf numFmtId="0" fontId="6" fillId="0" borderId="2" xfId="5" applyFont="1" applyBorder="1" applyAlignment="1">
      <alignment horizontal="center" vertical="center" wrapText="1"/>
    </xf>
    <xf numFmtId="3" fontId="6" fillId="0" borderId="2" xfId="6" applyNumberFormat="1" applyFont="1" applyBorder="1" applyAlignment="1">
      <alignment horizontal="center" vertical="center" wrapText="1"/>
    </xf>
    <xf numFmtId="17" fontId="6" fillId="0" borderId="2" xfId="5" applyNumberFormat="1" applyFont="1" applyBorder="1" applyAlignment="1">
      <alignment horizontal="center" vertical="center" wrapText="1"/>
    </xf>
    <xf numFmtId="0" fontId="17" fillId="0" borderId="0" xfId="0" applyFont="1" applyAlignment="1">
      <alignment horizontal="right" vertical="center"/>
    </xf>
    <xf numFmtId="0" fontId="18" fillId="0" borderId="0" xfId="0" applyFont="1" applyAlignment="1">
      <alignment horizontal="right" vertical="center"/>
    </xf>
    <xf numFmtId="0" fontId="8" fillId="8" borderId="2" xfId="4" applyFont="1" applyFill="1" applyBorder="1" applyAlignment="1">
      <alignment horizontal="left" vertical="center" wrapText="1"/>
    </xf>
    <xf numFmtId="0" fontId="8" fillId="8" borderId="2" xfId="4" applyFont="1" applyFill="1" applyBorder="1" applyAlignment="1">
      <alignment horizontal="center" vertical="center" wrapText="1"/>
    </xf>
    <xf numFmtId="17" fontId="10" fillId="0" borderId="1" xfId="0" applyNumberFormat="1" applyFont="1" applyBorder="1" applyAlignment="1">
      <alignment horizontal="center" vertical="center" wrapText="1"/>
    </xf>
    <xf numFmtId="0" fontId="15" fillId="0" borderId="0" xfId="0" applyFont="1" applyAlignment="1">
      <alignment horizontal="left" vertical="center"/>
    </xf>
    <xf numFmtId="0" fontId="0" fillId="0" borderId="1" xfId="0" applyFont="1" applyBorder="1" applyAlignment="1">
      <alignment horizontal="left" vertical="center" wrapText="1"/>
    </xf>
    <xf numFmtId="170" fontId="0" fillId="0" borderId="1" xfId="1" applyNumberFormat="1" applyFont="1" applyBorder="1" applyAlignment="1">
      <alignment horizontal="center" vertical="center" wrapText="1"/>
    </xf>
    <xf numFmtId="4" fontId="0" fillId="0" borderId="1" xfId="0" applyNumberFormat="1" applyFont="1" applyBorder="1" applyAlignment="1">
      <alignment horizontal="center" vertical="center" wrapText="1"/>
    </xf>
    <xf numFmtId="166" fontId="0" fillId="0" borderId="1" xfId="2"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Border="1" applyAlignment="1">
      <alignment horizontal="left" vertical="center"/>
    </xf>
    <xf numFmtId="9" fontId="0" fillId="0" borderId="0" xfId="0" applyNumberFormat="1" applyFont="1" applyBorder="1" applyAlignment="1">
      <alignment horizontal="center" vertical="center"/>
    </xf>
    <xf numFmtId="0" fontId="19" fillId="5" borderId="0" xfId="0" applyFont="1" applyFill="1" applyAlignment="1">
      <alignment horizontal="left" vertical="center" wrapText="1"/>
    </xf>
  </cellXfs>
  <cellStyles count="8">
    <cellStyle name="60% - Accent6" xfId="3" builtinId="52"/>
    <cellStyle name="Comma" xfId="1" builtinId="3"/>
    <cellStyle name="Comma 2" xfId="7" xr:uid="{64CC01BB-8786-4C7F-B08A-67A1EC885AE4}"/>
    <cellStyle name="Currency 2" xfId="6" xr:uid="{A71DE2B9-E2A9-4E61-95AE-A2E09FC7BC78}"/>
    <cellStyle name="General 2" xfId="5" xr:uid="{E95428E9-5F62-423C-B40D-DD3EA8209AC5}"/>
    <cellStyle name="Normal" xfId="0" builtinId="0"/>
    <cellStyle name="Normal 2" xfId="4" xr:uid="{D75EF3C3-C0E3-46E0-A73B-A2B3A53364FA}"/>
    <cellStyle name="Percent" xfId="2" builtinId="5"/>
  </cellStyles>
  <dxfs count="0"/>
  <tableStyles count="0" defaultTableStyle="TableStyleMedium2" defaultPivotStyle="PivotStyleLight16"/>
  <colors>
    <mruColors>
      <color rgb="FF0074B0"/>
      <color rgb="FF005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1" i="0" u="none" strike="noStrike" baseline="0">
                <a:effectLst/>
              </a:rPr>
              <a:t>Fig. 1: Australia-Focused Private Capital Assets under Management, 2010 - 2019</a:t>
            </a:r>
            <a:r>
              <a:rPr lang="en-GB" sz="1400" b="0" i="0" u="none" strike="noStrike" baseline="0"/>
              <a:t> </a:t>
            </a:r>
            <a:endParaRPr lang="en-SG"/>
          </a:p>
        </c:rich>
      </c:tx>
      <c:layout>
        <c:manualLayout>
          <c:xMode val="edge"/>
          <c:yMode val="edge"/>
          <c:x val="0.13807631160572334"/>
          <c:y val="2.398903358464701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'PC in Australia'!$C$4</c:f>
              <c:strCache>
                <c:ptCount val="1"/>
                <c:pt idx="0">
                  <c:v>Dry Powder ($bn)</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'PC in Australia'!$B$5:$B$14</c:f>
              <c:numCache>
                <c:formatCode>mmm\-yy</c:formatCode>
                <c:ptCount val="10"/>
                <c:pt idx="0">
                  <c:v>40543</c:v>
                </c:pt>
                <c:pt idx="1">
                  <c:v>40908</c:v>
                </c:pt>
                <c:pt idx="2">
                  <c:v>41274</c:v>
                </c:pt>
                <c:pt idx="3">
                  <c:v>41639</c:v>
                </c:pt>
                <c:pt idx="4">
                  <c:v>42004</c:v>
                </c:pt>
                <c:pt idx="5">
                  <c:v>42369</c:v>
                </c:pt>
                <c:pt idx="6">
                  <c:v>42735</c:v>
                </c:pt>
                <c:pt idx="7">
                  <c:v>43100</c:v>
                </c:pt>
                <c:pt idx="8">
                  <c:v>43465</c:v>
                </c:pt>
                <c:pt idx="9">
                  <c:v>43646</c:v>
                </c:pt>
              </c:numCache>
            </c:numRef>
          </c:cat>
          <c:val>
            <c:numRef>
              <c:f>'PC in Australia'!$C$5:$C$14</c:f>
              <c:numCache>
                <c:formatCode>0</c:formatCode>
                <c:ptCount val="10"/>
                <c:pt idx="0">
                  <c:v>11.487027563097103</c:v>
                </c:pt>
                <c:pt idx="1">
                  <c:v>10.21521414515899</c:v>
                </c:pt>
                <c:pt idx="2">
                  <c:v>10.563755896192792</c:v>
                </c:pt>
                <c:pt idx="3">
                  <c:v>15.480812975901893</c:v>
                </c:pt>
                <c:pt idx="4">
                  <c:v>16.603631983459298</c:v>
                </c:pt>
                <c:pt idx="5">
                  <c:v>13.25979975759304</c:v>
                </c:pt>
                <c:pt idx="6">
                  <c:v>14.321347440467719</c:v>
                </c:pt>
                <c:pt idx="7">
                  <c:v>17.34320213888493</c:v>
                </c:pt>
                <c:pt idx="8">
                  <c:v>22.06971940681591</c:v>
                </c:pt>
                <c:pt idx="9">
                  <c:v>23.213631455867681</c:v>
                </c:pt>
              </c:numCache>
            </c:numRef>
          </c:val>
          <c:extLst>
            <c:ext xmlns:c16="http://schemas.microsoft.com/office/drawing/2014/chart" uri="{C3380CC4-5D6E-409C-BE32-E72D297353CC}">
              <c16:uniqueId val="{00000000-F056-4A7A-AF3A-D602197FEA9F}"/>
            </c:ext>
          </c:extLst>
        </c:ser>
        <c:ser>
          <c:idx val="1"/>
          <c:order val="1"/>
          <c:tx>
            <c:strRef>
              <c:f>'PC in Australia'!$D$4</c:f>
              <c:strCache>
                <c:ptCount val="1"/>
                <c:pt idx="0">
                  <c:v>Unrealized Value ($bn)</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'PC in Australia'!$B$5:$B$14</c:f>
              <c:numCache>
                <c:formatCode>mmm\-yy</c:formatCode>
                <c:ptCount val="10"/>
                <c:pt idx="0">
                  <c:v>40543</c:v>
                </c:pt>
                <c:pt idx="1">
                  <c:v>40908</c:v>
                </c:pt>
                <c:pt idx="2">
                  <c:v>41274</c:v>
                </c:pt>
                <c:pt idx="3">
                  <c:v>41639</c:v>
                </c:pt>
                <c:pt idx="4">
                  <c:v>42004</c:v>
                </c:pt>
                <c:pt idx="5">
                  <c:v>42369</c:v>
                </c:pt>
                <c:pt idx="6">
                  <c:v>42735</c:v>
                </c:pt>
                <c:pt idx="7">
                  <c:v>43100</c:v>
                </c:pt>
                <c:pt idx="8">
                  <c:v>43465</c:v>
                </c:pt>
                <c:pt idx="9">
                  <c:v>43646</c:v>
                </c:pt>
              </c:numCache>
            </c:numRef>
          </c:cat>
          <c:val>
            <c:numRef>
              <c:f>'PC in Australia'!$D$5:$D$14</c:f>
              <c:numCache>
                <c:formatCode>0</c:formatCode>
                <c:ptCount val="10"/>
                <c:pt idx="0">
                  <c:v>19.19084457885355</c:v>
                </c:pt>
                <c:pt idx="1">
                  <c:v>21.881056172579498</c:v>
                </c:pt>
                <c:pt idx="2">
                  <c:v>26.428008703087112</c:v>
                </c:pt>
                <c:pt idx="3">
                  <c:v>29.92789207108228</c:v>
                </c:pt>
                <c:pt idx="4">
                  <c:v>30.067575540367869</c:v>
                </c:pt>
                <c:pt idx="5">
                  <c:v>35.21955086276914</c:v>
                </c:pt>
                <c:pt idx="6">
                  <c:v>33.188681239669187</c:v>
                </c:pt>
                <c:pt idx="7">
                  <c:v>35.287801648966195</c:v>
                </c:pt>
                <c:pt idx="8">
                  <c:v>37.73354045241696</c:v>
                </c:pt>
                <c:pt idx="9">
                  <c:v>44.899569291087985</c:v>
                </c:pt>
              </c:numCache>
            </c:numRef>
          </c:val>
          <c:extLst>
            <c:ext xmlns:c16="http://schemas.microsoft.com/office/drawing/2014/chart" uri="{C3380CC4-5D6E-409C-BE32-E72D297353CC}">
              <c16:uniqueId val="{00000001-F056-4A7A-AF3A-D602197FEA9F}"/>
            </c:ext>
          </c:extLst>
        </c:ser>
        <c:dLbls>
          <c:dLblPos val="ctr"/>
          <c:showLegendKey val="0"/>
          <c:showVal val="1"/>
          <c:showCatName val="0"/>
          <c:showSerName val="0"/>
          <c:showPercent val="0"/>
          <c:showBubbleSize val="0"/>
        </c:dLbls>
        <c:gapWidth val="150"/>
        <c:overlap val="100"/>
        <c:axId val="1513791055"/>
        <c:axId val="1632119023"/>
      </c:barChart>
      <c:catAx>
        <c:axId val="1513791055"/>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2119023"/>
        <c:crosses val="autoZero"/>
        <c:auto val="0"/>
        <c:lblAlgn val="ctr"/>
        <c:lblOffset val="100"/>
        <c:noMultiLvlLbl val="0"/>
      </c:catAx>
      <c:valAx>
        <c:axId val="163211902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Assets under Management ($bn)</a:t>
                </a:r>
              </a:p>
            </c:rich>
          </c:tx>
          <c:layout>
            <c:manualLayout>
              <c:xMode val="edge"/>
              <c:yMode val="edge"/>
              <c:x val="1.0060000576271686E-2"/>
              <c:y val="0.2424416619128226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37910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1" i="0" u="none" strike="noStrike" baseline="0">
                <a:effectLst/>
              </a:rPr>
              <a:t>Fig. 11: Venture Capital Deals* in Australia, 2010 - 2019 </a:t>
            </a:r>
            <a:r>
              <a:rPr lang="en-GB" sz="1400" b="0" i="0" u="none" strike="noStrike" baseline="0"/>
              <a:t> </a:t>
            </a:r>
            <a:endParaRPr lang="en-SG"/>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'Venture Capital'!$C$30</c:f>
              <c:strCache>
                <c:ptCount val="1"/>
                <c:pt idx="0">
                  <c:v>No. of Deals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'Venture Capital'!$B$31:$B$40</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'Venture Capital'!$C$31:$C$40</c:f>
              <c:numCache>
                <c:formatCode>General</c:formatCode>
                <c:ptCount val="10"/>
                <c:pt idx="0">
                  <c:v>22</c:v>
                </c:pt>
                <c:pt idx="1">
                  <c:v>42</c:v>
                </c:pt>
                <c:pt idx="2">
                  <c:v>75</c:v>
                </c:pt>
                <c:pt idx="3">
                  <c:v>68</c:v>
                </c:pt>
                <c:pt idx="4">
                  <c:v>99</c:v>
                </c:pt>
                <c:pt idx="5">
                  <c:v>149</c:v>
                </c:pt>
                <c:pt idx="6">
                  <c:v>151</c:v>
                </c:pt>
                <c:pt idx="7">
                  <c:v>196</c:v>
                </c:pt>
                <c:pt idx="8">
                  <c:v>175</c:v>
                </c:pt>
                <c:pt idx="9">
                  <c:v>153</c:v>
                </c:pt>
              </c:numCache>
            </c:numRef>
          </c:val>
          <c:extLst>
            <c:ext xmlns:c16="http://schemas.microsoft.com/office/drawing/2014/chart" uri="{C3380CC4-5D6E-409C-BE32-E72D297353CC}">
              <c16:uniqueId val="{00000000-82F3-4D41-9F59-B05A5B131C03}"/>
            </c:ext>
          </c:extLst>
        </c:ser>
        <c:dLbls>
          <c:dLblPos val="outEnd"/>
          <c:showLegendKey val="0"/>
          <c:showVal val="1"/>
          <c:showCatName val="0"/>
          <c:showSerName val="0"/>
          <c:showPercent val="0"/>
          <c:showBubbleSize val="0"/>
        </c:dLbls>
        <c:gapWidth val="219"/>
        <c:overlap val="-27"/>
        <c:axId val="1361818399"/>
        <c:axId val="1301756527"/>
      </c:barChart>
      <c:lineChart>
        <c:grouping val="standard"/>
        <c:varyColors val="0"/>
        <c:ser>
          <c:idx val="1"/>
          <c:order val="1"/>
          <c:tx>
            <c:strRef>
              <c:f>'Venture Capital'!$D$30</c:f>
              <c:strCache>
                <c:ptCount val="1"/>
                <c:pt idx="0">
                  <c:v>Aggregate Deal Value ($bn)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'Venture Capital'!$B$31:$B$40</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'Venture Capital'!$D$31:$D$40</c:f>
              <c:numCache>
                <c:formatCode>0.0</c:formatCode>
                <c:ptCount val="10"/>
                <c:pt idx="0">
                  <c:v>0.15601407627490135</c:v>
                </c:pt>
                <c:pt idx="1">
                  <c:v>9.7210244285312886E-2</c:v>
                </c:pt>
                <c:pt idx="2">
                  <c:v>0.16976655091399467</c:v>
                </c:pt>
                <c:pt idx="3">
                  <c:v>0.20384699130565065</c:v>
                </c:pt>
                <c:pt idx="4">
                  <c:v>0.53937287611304818</c:v>
                </c:pt>
                <c:pt idx="5">
                  <c:v>0.78354597213014432</c:v>
                </c:pt>
                <c:pt idx="6">
                  <c:v>0.69112288913608322</c:v>
                </c:pt>
                <c:pt idx="7">
                  <c:v>1.0982844838872721</c:v>
                </c:pt>
                <c:pt idx="8">
                  <c:v>2.418826660643203</c:v>
                </c:pt>
                <c:pt idx="9">
                  <c:v>2.2426435190067275</c:v>
                </c:pt>
              </c:numCache>
            </c:numRef>
          </c:val>
          <c:smooth val="0"/>
          <c:extLst>
            <c:ext xmlns:c16="http://schemas.microsoft.com/office/drawing/2014/chart" uri="{C3380CC4-5D6E-409C-BE32-E72D297353CC}">
              <c16:uniqueId val="{00000001-82F3-4D41-9F59-B05A5B131C03}"/>
            </c:ext>
          </c:extLst>
        </c:ser>
        <c:dLbls>
          <c:showLegendKey val="0"/>
          <c:showVal val="1"/>
          <c:showCatName val="0"/>
          <c:showSerName val="0"/>
          <c:showPercent val="0"/>
          <c:showBubbleSize val="0"/>
        </c:dLbls>
        <c:marker val="1"/>
        <c:smooth val="0"/>
        <c:axId val="1224395711"/>
        <c:axId val="1301756943"/>
      </c:lineChart>
      <c:catAx>
        <c:axId val="13618183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1756527"/>
        <c:crosses val="autoZero"/>
        <c:auto val="1"/>
        <c:lblAlgn val="ctr"/>
        <c:lblOffset val="100"/>
        <c:noMultiLvlLbl val="0"/>
      </c:catAx>
      <c:valAx>
        <c:axId val="130175652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No. of Deals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1818399"/>
        <c:crosses val="autoZero"/>
        <c:crossBetween val="between"/>
      </c:valAx>
      <c:valAx>
        <c:axId val="1301756943"/>
        <c:scaling>
          <c:orientation val="minMax"/>
        </c:scaling>
        <c:delete val="0"/>
        <c:axPos val="r"/>
        <c:title>
          <c:tx>
            <c:rich>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Aggregate Deal Value ($bn)</a:t>
                </a:r>
              </a:p>
            </c:rich>
          </c:tx>
          <c:overlay val="0"/>
          <c:spPr>
            <a:noFill/>
            <a:ln>
              <a:noFill/>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4395711"/>
        <c:crosses val="max"/>
        <c:crossBetween val="between"/>
      </c:valAx>
      <c:catAx>
        <c:axId val="1224395711"/>
        <c:scaling>
          <c:orientation val="minMax"/>
        </c:scaling>
        <c:delete val="1"/>
        <c:axPos val="b"/>
        <c:numFmt formatCode="General" sourceLinked="1"/>
        <c:majorTickMark val="out"/>
        <c:minorTickMark val="none"/>
        <c:tickLblPos val="nextTo"/>
        <c:crossAx val="1301756943"/>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1" i="0" baseline="0">
                <a:effectLst/>
              </a:rPr>
              <a:t>Fig. 15: Australia-Focused Venture Capital: Annual Capital Called up, Distributed, and Net Cash Flow, </a:t>
            </a:r>
            <a:br>
              <a:rPr lang="en-GB" sz="1400" b="1" i="0" baseline="0">
                <a:effectLst/>
              </a:rPr>
            </a:br>
            <a:r>
              <a:rPr lang="en-GB" sz="1400" b="1" i="0" baseline="0">
                <a:effectLst/>
              </a:rPr>
              <a:t>2010 - H1 2019</a:t>
            </a:r>
            <a:endParaRPr lang="en-GB"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668143881899287E-2"/>
          <c:y val="0.1560566687063385"/>
          <c:w val="0.94940211583762213"/>
          <c:h val="0.68819374735496597"/>
        </c:manualLayout>
      </c:layout>
      <c:barChart>
        <c:barDir val="col"/>
        <c:grouping val="clustered"/>
        <c:varyColors val="0"/>
        <c:ser>
          <c:idx val="0"/>
          <c:order val="0"/>
          <c:tx>
            <c:strRef>
              <c:f>'Venture Capital'!$C$120</c:f>
              <c:strCache>
                <c:ptCount val="1"/>
                <c:pt idx="0">
                  <c:v>Capital Called up ($bn)</c:v>
                </c:pt>
              </c:strCache>
            </c:strRef>
          </c:tx>
          <c:spPr>
            <a:solidFill>
              <a:schemeClr val="accent1"/>
            </a:solidFill>
            <a:ln>
              <a:noFill/>
            </a:ln>
            <a:effectLst/>
          </c:spPr>
          <c:invertIfNegative val="0"/>
          <c:cat>
            <c:strRef>
              <c:f>'Venture Capital'!$B$121:$B$130</c:f>
              <c:strCache>
                <c:ptCount val="10"/>
                <c:pt idx="0">
                  <c:v>2010</c:v>
                </c:pt>
                <c:pt idx="1">
                  <c:v>2011</c:v>
                </c:pt>
                <c:pt idx="2">
                  <c:v>2012</c:v>
                </c:pt>
                <c:pt idx="3">
                  <c:v>2013</c:v>
                </c:pt>
                <c:pt idx="4">
                  <c:v>2014</c:v>
                </c:pt>
                <c:pt idx="5">
                  <c:v>2015</c:v>
                </c:pt>
                <c:pt idx="6">
                  <c:v>2016</c:v>
                </c:pt>
                <c:pt idx="7">
                  <c:v>2017</c:v>
                </c:pt>
                <c:pt idx="8">
                  <c:v>2018</c:v>
                </c:pt>
                <c:pt idx="9">
                  <c:v>H1 2019</c:v>
                </c:pt>
              </c:strCache>
            </c:strRef>
          </c:cat>
          <c:val>
            <c:numRef>
              <c:f>'Venture Capital'!$C$121:$C$130</c:f>
              <c:numCache>
                <c:formatCode>0.0</c:formatCode>
                <c:ptCount val="10"/>
                <c:pt idx="0">
                  <c:v>0.38807983744474511</c:v>
                </c:pt>
                <c:pt idx="1">
                  <c:v>0.2123411236275497</c:v>
                </c:pt>
                <c:pt idx="2">
                  <c:v>0.28735141879366949</c:v>
                </c:pt>
                <c:pt idx="3">
                  <c:v>1.237736090118351</c:v>
                </c:pt>
                <c:pt idx="4">
                  <c:v>0.36663008698132082</c:v>
                </c:pt>
                <c:pt idx="5">
                  <c:v>0.36100556110081233</c:v>
                </c:pt>
                <c:pt idx="6">
                  <c:v>0.51757893911307695</c:v>
                </c:pt>
                <c:pt idx="7">
                  <c:v>0.85055618137743727</c:v>
                </c:pt>
                <c:pt idx="8">
                  <c:v>1.4766854270640271</c:v>
                </c:pt>
                <c:pt idx="9">
                  <c:v>0.66160225295879005</c:v>
                </c:pt>
              </c:numCache>
            </c:numRef>
          </c:val>
          <c:extLst>
            <c:ext xmlns:c16="http://schemas.microsoft.com/office/drawing/2014/chart" uri="{C3380CC4-5D6E-409C-BE32-E72D297353CC}">
              <c16:uniqueId val="{00000000-B5EC-4C93-8F7C-AB163E51D312}"/>
            </c:ext>
          </c:extLst>
        </c:ser>
        <c:ser>
          <c:idx val="1"/>
          <c:order val="1"/>
          <c:tx>
            <c:strRef>
              <c:f>'Venture Capital'!$D$120</c:f>
              <c:strCache>
                <c:ptCount val="1"/>
                <c:pt idx="0">
                  <c:v>Capital Distributed ($bn)</c:v>
                </c:pt>
              </c:strCache>
            </c:strRef>
          </c:tx>
          <c:spPr>
            <a:solidFill>
              <a:schemeClr val="accent2"/>
            </a:solidFill>
            <a:ln>
              <a:noFill/>
            </a:ln>
            <a:effectLst/>
          </c:spPr>
          <c:invertIfNegative val="0"/>
          <c:cat>
            <c:strRef>
              <c:f>'Venture Capital'!$B$121:$B$130</c:f>
              <c:strCache>
                <c:ptCount val="10"/>
                <c:pt idx="0">
                  <c:v>2010</c:v>
                </c:pt>
                <c:pt idx="1">
                  <c:v>2011</c:v>
                </c:pt>
                <c:pt idx="2">
                  <c:v>2012</c:v>
                </c:pt>
                <c:pt idx="3">
                  <c:v>2013</c:v>
                </c:pt>
                <c:pt idx="4">
                  <c:v>2014</c:v>
                </c:pt>
                <c:pt idx="5">
                  <c:v>2015</c:v>
                </c:pt>
                <c:pt idx="6">
                  <c:v>2016</c:v>
                </c:pt>
                <c:pt idx="7">
                  <c:v>2017</c:v>
                </c:pt>
                <c:pt idx="8">
                  <c:v>2018</c:v>
                </c:pt>
                <c:pt idx="9">
                  <c:v>H1 2019</c:v>
                </c:pt>
              </c:strCache>
            </c:strRef>
          </c:cat>
          <c:val>
            <c:numRef>
              <c:f>'Venture Capital'!$D$121:$D$130</c:f>
              <c:numCache>
                <c:formatCode>0.0</c:formatCode>
                <c:ptCount val="10"/>
                <c:pt idx="0">
                  <c:v>0.12269950346499368</c:v>
                </c:pt>
                <c:pt idx="1">
                  <c:v>0.22470117635819239</c:v>
                </c:pt>
                <c:pt idx="2">
                  <c:v>0.28896960437188074</c:v>
                </c:pt>
                <c:pt idx="3">
                  <c:v>0.16320497907314974</c:v>
                </c:pt>
                <c:pt idx="4">
                  <c:v>0.31515484316269909</c:v>
                </c:pt>
                <c:pt idx="5">
                  <c:v>0.38870299830314975</c:v>
                </c:pt>
                <c:pt idx="6">
                  <c:v>0.88220708485669463</c:v>
                </c:pt>
                <c:pt idx="7">
                  <c:v>0.2239933804220734</c:v>
                </c:pt>
                <c:pt idx="8">
                  <c:v>0.83649700885498046</c:v>
                </c:pt>
                <c:pt idx="9">
                  <c:v>0.4720220548552741</c:v>
                </c:pt>
              </c:numCache>
            </c:numRef>
          </c:val>
          <c:extLst>
            <c:ext xmlns:c16="http://schemas.microsoft.com/office/drawing/2014/chart" uri="{C3380CC4-5D6E-409C-BE32-E72D297353CC}">
              <c16:uniqueId val="{00000001-B5EC-4C93-8F7C-AB163E51D312}"/>
            </c:ext>
          </c:extLst>
        </c:ser>
        <c:dLbls>
          <c:showLegendKey val="0"/>
          <c:showVal val="0"/>
          <c:showCatName val="0"/>
          <c:showSerName val="0"/>
          <c:showPercent val="0"/>
          <c:showBubbleSize val="0"/>
        </c:dLbls>
        <c:gapWidth val="219"/>
        <c:overlap val="-27"/>
        <c:axId val="1994482224"/>
        <c:axId val="1996169456"/>
      </c:barChart>
      <c:lineChart>
        <c:grouping val="standard"/>
        <c:varyColors val="0"/>
        <c:ser>
          <c:idx val="2"/>
          <c:order val="2"/>
          <c:tx>
            <c:strRef>
              <c:f>'Venture Capital'!$E$120</c:f>
              <c:strCache>
                <c:ptCount val="1"/>
                <c:pt idx="0">
                  <c:v>Net Cash Flow ($bn)</c:v>
                </c:pt>
              </c:strCache>
            </c:strRef>
          </c:tx>
          <c:spPr>
            <a:ln w="28575" cap="rnd">
              <a:solidFill>
                <a:schemeClr val="accent3"/>
              </a:solidFill>
              <a:round/>
            </a:ln>
            <a:effectLst/>
          </c:spPr>
          <c:marker>
            <c:symbol val="none"/>
          </c:marker>
          <c:dPt>
            <c:idx val="9"/>
            <c:marker>
              <c:symbol val="none"/>
            </c:marker>
            <c:bubble3D val="0"/>
            <c:spPr>
              <a:ln w="28575" cap="rnd">
                <a:solidFill>
                  <a:schemeClr val="accent3"/>
                </a:solidFill>
                <a:prstDash val="dash"/>
                <a:round/>
              </a:ln>
              <a:effectLst/>
            </c:spPr>
            <c:extLst>
              <c:ext xmlns:c16="http://schemas.microsoft.com/office/drawing/2014/chart" uri="{C3380CC4-5D6E-409C-BE32-E72D297353CC}">
                <c16:uniqueId val="{00000000-25BD-48AE-A5AB-B1837F3EBCAA}"/>
              </c:ext>
            </c:extLst>
          </c:dPt>
          <c:cat>
            <c:strRef>
              <c:f>'Venture Capital'!$B$121:$B$130</c:f>
              <c:strCache>
                <c:ptCount val="10"/>
                <c:pt idx="0">
                  <c:v>2010</c:v>
                </c:pt>
                <c:pt idx="1">
                  <c:v>2011</c:v>
                </c:pt>
                <c:pt idx="2">
                  <c:v>2012</c:v>
                </c:pt>
                <c:pt idx="3">
                  <c:v>2013</c:v>
                </c:pt>
                <c:pt idx="4">
                  <c:v>2014</c:v>
                </c:pt>
                <c:pt idx="5">
                  <c:v>2015</c:v>
                </c:pt>
                <c:pt idx="6">
                  <c:v>2016</c:v>
                </c:pt>
                <c:pt idx="7">
                  <c:v>2017</c:v>
                </c:pt>
                <c:pt idx="8">
                  <c:v>2018</c:v>
                </c:pt>
                <c:pt idx="9">
                  <c:v>H1 2019</c:v>
                </c:pt>
              </c:strCache>
            </c:strRef>
          </c:cat>
          <c:val>
            <c:numRef>
              <c:f>'Venture Capital'!$E$121:$E$130</c:f>
              <c:numCache>
                <c:formatCode>0.0</c:formatCode>
                <c:ptCount val="10"/>
                <c:pt idx="0">
                  <c:v>-0.26538033397975141</c:v>
                </c:pt>
                <c:pt idx="1">
                  <c:v>1.2360052730642706E-2</c:v>
                </c:pt>
                <c:pt idx="2">
                  <c:v>1.6181855782112151E-3</c:v>
                </c:pt>
                <c:pt idx="3">
                  <c:v>-1.0745311110452012</c:v>
                </c:pt>
                <c:pt idx="4">
                  <c:v>-5.1475243818621723E-2</c:v>
                </c:pt>
                <c:pt idx="5">
                  <c:v>2.7697437202337406E-2</c:v>
                </c:pt>
                <c:pt idx="6">
                  <c:v>0.36462814574361757</c:v>
                </c:pt>
                <c:pt idx="7">
                  <c:v>-0.62656280095536387</c:v>
                </c:pt>
                <c:pt idx="8">
                  <c:v>-0.64018841820904659</c:v>
                </c:pt>
                <c:pt idx="9">
                  <c:v>-0.18958019810351592</c:v>
                </c:pt>
              </c:numCache>
            </c:numRef>
          </c:val>
          <c:smooth val="0"/>
          <c:extLst>
            <c:ext xmlns:c16="http://schemas.microsoft.com/office/drawing/2014/chart" uri="{C3380CC4-5D6E-409C-BE32-E72D297353CC}">
              <c16:uniqueId val="{00000002-B5EC-4C93-8F7C-AB163E51D312}"/>
            </c:ext>
          </c:extLst>
        </c:ser>
        <c:dLbls>
          <c:showLegendKey val="0"/>
          <c:showVal val="0"/>
          <c:showCatName val="0"/>
          <c:showSerName val="0"/>
          <c:showPercent val="0"/>
          <c:showBubbleSize val="0"/>
        </c:dLbls>
        <c:marker val="1"/>
        <c:smooth val="0"/>
        <c:axId val="1994482224"/>
        <c:axId val="1996169456"/>
      </c:lineChart>
      <c:catAx>
        <c:axId val="199448222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6169456"/>
        <c:crosses val="autoZero"/>
        <c:auto val="1"/>
        <c:lblAlgn val="ctr"/>
        <c:lblOffset val="100"/>
        <c:noMultiLvlLbl val="0"/>
      </c:catAx>
      <c:valAx>
        <c:axId val="1996169456"/>
        <c:scaling>
          <c:orientation val="minMax"/>
          <c:max val="1"/>
          <c:min val="-1.2"/>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4482224"/>
        <c:crosses val="autoZero"/>
        <c:crossBetween val="between"/>
      </c:valAx>
      <c:spPr>
        <a:noFill/>
        <a:ln>
          <a:noFill/>
        </a:ln>
        <a:effectLst/>
      </c:spPr>
    </c:plotArea>
    <c:legend>
      <c:legendPos val="b"/>
      <c:layout>
        <c:manualLayout>
          <c:xMode val="edge"/>
          <c:yMode val="edge"/>
          <c:x val="0.27989926366364321"/>
          <c:y val="0.91971026075896667"/>
          <c:w val="0.48321594009772195"/>
          <c:h val="4.86060302013559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1" i="0" baseline="0">
                <a:effectLst/>
              </a:rPr>
              <a:t>Fig. 14: Venture Capital Deals* in Australia by Industry, 2015 - 2019 </a:t>
            </a:r>
            <a:r>
              <a:rPr lang="en-GB" sz="1400" b="0" i="0" baseline="0">
                <a:effectLst/>
              </a:rPr>
              <a:t> </a:t>
            </a:r>
            <a:endParaRPr lang="en-SG"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0583824581015864E-2"/>
          <c:y val="0.10302674120076658"/>
          <c:w val="0.9155932636409233"/>
          <c:h val="0.70038731018891764"/>
        </c:manualLayout>
      </c:layout>
      <c:barChart>
        <c:barDir val="col"/>
        <c:grouping val="stacked"/>
        <c:varyColors val="0"/>
        <c:ser>
          <c:idx val="5"/>
          <c:order val="0"/>
          <c:tx>
            <c:strRef>
              <c:f>'Venture Capital'!$B$99</c:f>
              <c:strCache>
                <c:ptCount val="1"/>
                <c:pt idx="0">
                  <c:v>Business Services</c:v>
                </c:pt>
              </c:strCache>
            </c:strRef>
          </c:tx>
          <c:spPr>
            <a:solidFill>
              <a:schemeClr val="accent1"/>
            </a:solidFill>
            <a:ln>
              <a:noFill/>
            </a:ln>
            <a:effectLst/>
          </c:spPr>
          <c:invertIfNegative val="0"/>
          <c:cat>
            <c:multiLvlStrRef>
              <c:f>'Venture Capital'!$C$92:$L$93</c:f>
              <c:multiLvlStrCache>
                <c:ptCount val="10"/>
                <c:lvl>
                  <c:pt idx="0">
                    <c:v>2015</c:v>
                  </c:pt>
                  <c:pt idx="1">
                    <c:v>2016</c:v>
                  </c:pt>
                  <c:pt idx="2">
                    <c:v>2017</c:v>
                  </c:pt>
                  <c:pt idx="3">
                    <c:v>2018</c:v>
                  </c:pt>
                  <c:pt idx="4">
                    <c:v>2019</c:v>
                  </c:pt>
                  <c:pt idx="5">
                    <c:v>2015</c:v>
                  </c:pt>
                  <c:pt idx="6">
                    <c:v>2016</c:v>
                  </c:pt>
                  <c:pt idx="7">
                    <c:v>2017</c:v>
                  </c:pt>
                  <c:pt idx="8">
                    <c:v>2018</c:v>
                  </c:pt>
                  <c:pt idx="9">
                    <c:v>2019</c:v>
                  </c:pt>
                </c:lvl>
                <c:lvl>
                  <c:pt idx="0">
                    <c:v>No. of Deals</c:v>
                  </c:pt>
                  <c:pt idx="5">
                    <c:v>Aggregate Deal Value</c:v>
                  </c:pt>
                </c:lvl>
              </c:multiLvlStrCache>
            </c:multiLvlStrRef>
          </c:cat>
          <c:val>
            <c:numRef>
              <c:f>'Venture Capital'!$C$99:$L$99</c:f>
              <c:numCache>
                <c:formatCode>0%</c:formatCode>
                <c:ptCount val="10"/>
                <c:pt idx="0">
                  <c:v>8.7248322147651006E-2</c:v>
                </c:pt>
                <c:pt idx="1">
                  <c:v>3.9735099337748346E-2</c:v>
                </c:pt>
                <c:pt idx="2">
                  <c:v>3.0612244897959183E-2</c:v>
                </c:pt>
                <c:pt idx="3">
                  <c:v>5.7142857142857143E-3</c:v>
                </c:pt>
                <c:pt idx="4">
                  <c:v>5.2287581699346407E-2</c:v>
                </c:pt>
                <c:pt idx="5">
                  <c:v>2.6699234983800647E-2</c:v>
                </c:pt>
                <c:pt idx="6">
                  <c:v>5.4960437039485208E-2</c:v>
                </c:pt>
                <c:pt idx="7">
                  <c:v>0.29592866556641295</c:v>
                </c:pt>
                <c:pt idx="8">
                  <c:v>0.34200517435818056</c:v>
                </c:pt>
                <c:pt idx="9">
                  <c:v>1.0872354073123798E-2</c:v>
                </c:pt>
              </c:numCache>
            </c:numRef>
          </c:val>
          <c:extLst>
            <c:ext xmlns:c16="http://schemas.microsoft.com/office/drawing/2014/chart" uri="{C3380CC4-5D6E-409C-BE32-E72D297353CC}">
              <c16:uniqueId val="{00000005-3713-4072-95FB-79529F360CBE}"/>
            </c:ext>
          </c:extLst>
        </c:ser>
        <c:ser>
          <c:idx val="4"/>
          <c:order val="1"/>
          <c:tx>
            <c:strRef>
              <c:f>'Venture Capital'!$B$98</c:f>
              <c:strCache>
                <c:ptCount val="1"/>
                <c:pt idx="0">
                  <c:v>Consumer Discretionary</c:v>
                </c:pt>
              </c:strCache>
            </c:strRef>
          </c:tx>
          <c:spPr>
            <a:solidFill>
              <a:schemeClr val="accent2"/>
            </a:solidFill>
            <a:ln>
              <a:noFill/>
            </a:ln>
            <a:effectLst/>
          </c:spPr>
          <c:invertIfNegative val="0"/>
          <c:cat>
            <c:multiLvlStrRef>
              <c:f>'Venture Capital'!$C$92:$L$93</c:f>
              <c:multiLvlStrCache>
                <c:ptCount val="10"/>
                <c:lvl>
                  <c:pt idx="0">
                    <c:v>2015</c:v>
                  </c:pt>
                  <c:pt idx="1">
                    <c:v>2016</c:v>
                  </c:pt>
                  <c:pt idx="2">
                    <c:v>2017</c:v>
                  </c:pt>
                  <c:pt idx="3">
                    <c:v>2018</c:v>
                  </c:pt>
                  <c:pt idx="4">
                    <c:v>2019</c:v>
                  </c:pt>
                  <c:pt idx="5">
                    <c:v>2015</c:v>
                  </c:pt>
                  <c:pt idx="6">
                    <c:v>2016</c:v>
                  </c:pt>
                  <c:pt idx="7">
                    <c:v>2017</c:v>
                  </c:pt>
                  <c:pt idx="8">
                    <c:v>2018</c:v>
                  </c:pt>
                  <c:pt idx="9">
                    <c:v>2019</c:v>
                  </c:pt>
                </c:lvl>
                <c:lvl>
                  <c:pt idx="0">
                    <c:v>No. of Deals</c:v>
                  </c:pt>
                  <c:pt idx="5">
                    <c:v>Aggregate Deal Value</c:v>
                  </c:pt>
                </c:lvl>
              </c:multiLvlStrCache>
            </c:multiLvlStrRef>
          </c:cat>
          <c:val>
            <c:numRef>
              <c:f>'Venture Capital'!$C$98:$L$98</c:f>
              <c:numCache>
                <c:formatCode>0%</c:formatCode>
                <c:ptCount val="10"/>
                <c:pt idx="0">
                  <c:v>9.3959731543624164E-2</c:v>
                </c:pt>
                <c:pt idx="1">
                  <c:v>9.2715231788079472E-2</c:v>
                </c:pt>
                <c:pt idx="2">
                  <c:v>9.1836734693877556E-2</c:v>
                </c:pt>
                <c:pt idx="3">
                  <c:v>0.12571428571428572</c:v>
                </c:pt>
                <c:pt idx="4">
                  <c:v>0.13725490196078433</c:v>
                </c:pt>
                <c:pt idx="5">
                  <c:v>4.0947873729920439E-2</c:v>
                </c:pt>
                <c:pt idx="6">
                  <c:v>3.9310224157707491E-2</c:v>
                </c:pt>
                <c:pt idx="7">
                  <c:v>5.5281811381689083E-2</c:v>
                </c:pt>
                <c:pt idx="8">
                  <c:v>6.260088892820026E-2</c:v>
                </c:pt>
                <c:pt idx="9">
                  <c:v>0.10621552277100706</c:v>
                </c:pt>
              </c:numCache>
            </c:numRef>
          </c:val>
          <c:extLst>
            <c:ext xmlns:c16="http://schemas.microsoft.com/office/drawing/2014/chart" uri="{C3380CC4-5D6E-409C-BE32-E72D297353CC}">
              <c16:uniqueId val="{00000004-3713-4072-95FB-79529F360CBE}"/>
            </c:ext>
          </c:extLst>
        </c:ser>
        <c:ser>
          <c:idx val="3"/>
          <c:order val="2"/>
          <c:tx>
            <c:strRef>
              <c:f>'Venture Capital'!$B$97</c:f>
              <c:strCache>
                <c:ptCount val="1"/>
                <c:pt idx="0">
                  <c:v>Financial &amp; Insurance Services</c:v>
                </c:pt>
              </c:strCache>
            </c:strRef>
          </c:tx>
          <c:spPr>
            <a:solidFill>
              <a:schemeClr val="accent3"/>
            </a:solidFill>
            <a:ln>
              <a:noFill/>
            </a:ln>
            <a:effectLst/>
          </c:spPr>
          <c:invertIfNegative val="0"/>
          <c:cat>
            <c:multiLvlStrRef>
              <c:f>'Venture Capital'!$C$92:$L$93</c:f>
              <c:multiLvlStrCache>
                <c:ptCount val="10"/>
                <c:lvl>
                  <c:pt idx="0">
                    <c:v>2015</c:v>
                  </c:pt>
                  <c:pt idx="1">
                    <c:v>2016</c:v>
                  </c:pt>
                  <c:pt idx="2">
                    <c:v>2017</c:v>
                  </c:pt>
                  <c:pt idx="3">
                    <c:v>2018</c:v>
                  </c:pt>
                  <c:pt idx="4">
                    <c:v>2019</c:v>
                  </c:pt>
                  <c:pt idx="5">
                    <c:v>2015</c:v>
                  </c:pt>
                  <c:pt idx="6">
                    <c:v>2016</c:v>
                  </c:pt>
                  <c:pt idx="7">
                    <c:v>2017</c:v>
                  </c:pt>
                  <c:pt idx="8">
                    <c:v>2018</c:v>
                  </c:pt>
                  <c:pt idx="9">
                    <c:v>2019</c:v>
                  </c:pt>
                </c:lvl>
                <c:lvl>
                  <c:pt idx="0">
                    <c:v>No. of Deals</c:v>
                  </c:pt>
                  <c:pt idx="5">
                    <c:v>Aggregate Deal Value</c:v>
                  </c:pt>
                </c:lvl>
              </c:multiLvlStrCache>
            </c:multiLvlStrRef>
          </c:cat>
          <c:val>
            <c:numRef>
              <c:f>'Venture Capital'!$C$97:$L$97</c:f>
              <c:numCache>
                <c:formatCode>0%</c:formatCode>
                <c:ptCount val="10"/>
                <c:pt idx="0">
                  <c:v>0.12751677852348994</c:v>
                </c:pt>
                <c:pt idx="1">
                  <c:v>9.9337748344370855E-2</c:v>
                </c:pt>
                <c:pt idx="2">
                  <c:v>0.1326530612244898</c:v>
                </c:pt>
                <c:pt idx="3">
                  <c:v>8.5714285714285715E-2</c:v>
                </c:pt>
                <c:pt idx="4">
                  <c:v>3.9215686274509803E-2</c:v>
                </c:pt>
                <c:pt idx="5" formatCode="0.0%">
                  <c:v>0.2587993825589876</c:v>
                </c:pt>
                <c:pt idx="6">
                  <c:v>6.0267900538522871E-2</c:v>
                </c:pt>
                <c:pt idx="7">
                  <c:v>0.11471925721002575</c:v>
                </c:pt>
                <c:pt idx="8">
                  <c:v>0.15172589169228046</c:v>
                </c:pt>
                <c:pt idx="9">
                  <c:v>0.22180885182809498</c:v>
                </c:pt>
              </c:numCache>
            </c:numRef>
          </c:val>
          <c:extLst>
            <c:ext xmlns:c16="http://schemas.microsoft.com/office/drawing/2014/chart" uri="{C3380CC4-5D6E-409C-BE32-E72D297353CC}">
              <c16:uniqueId val="{00000003-3713-4072-95FB-79529F360CBE}"/>
            </c:ext>
          </c:extLst>
        </c:ser>
        <c:ser>
          <c:idx val="2"/>
          <c:order val="3"/>
          <c:tx>
            <c:strRef>
              <c:f>'Venture Capital'!$B$96</c:f>
              <c:strCache>
                <c:ptCount val="1"/>
                <c:pt idx="0">
                  <c:v>Healthcare</c:v>
                </c:pt>
              </c:strCache>
            </c:strRef>
          </c:tx>
          <c:spPr>
            <a:solidFill>
              <a:schemeClr val="accent4"/>
            </a:solidFill>
            <a:ln>
              <a:noFill/>
            </a:ln>
            <a:effectLst/>
          </c:spPr>
          <c:invertIfNegative val="0"/>
          <c:cat>
            <c:multiLvlStrRef>
              <c:f>'Venture Capital'!$C$92:$L$93</c:f>
              <c:multiLvlStrCache>
                <c:ptCount val="10"/>
                <c:lvl>
                  <c:pt idx="0">
                    <c:v>2015</c:v>
                  </c:pt>
                  <c:pt idx="1">
                    <c:v>2016</c:v>
                  </c:pt>
                  <c:pt idx="2">
                    <c:v>2017</c:v>
                  </c:pt>
                  <c:pt idx="3">
                    <c:v>2018</c:v>
                  </c:pt>
                  <c:pt idx="4">
                    <c:v>2019</c:v>
                  </c:pt>
                  <c:pt idx="5">
                    <c:v>2015</c:v>
                  </c:pt>
                  <c:pt idx="6">
                    <c:v>2016</c:v>
                  </c:pt>
                  <c:pt idx="7">
                    <c:v>2017</c:v>
                  </c:pt>
                  <c:pt idx="8">
                    <c:v>2018</c:v>
                  </c:pt>
                  <c:pt idx="9">
                    <c:v>2019</c:v>
                  </c:pt>
                </c:lvl>
                <c:lvl>
                  <c:pt idx="0">
                    <c:v>No. of Deals</c:v>
                  </c:pt>
                  <c:pt idx="5">
                    <c:v>Aggregate Deal Value</c:v>
                  </c:pt>
                </c:lvl>
              </c:multiLvlStrCache>
            </c:multiLvlStrRef>
          </c:cat>
          <c:val>
            <c:numRef>
              <c:f>'Venture Capital'!$C$96:$L$96</c:f>
              <c:numCache>
                <c:formatCode>0%</c:formatCode>
                <c:ptCount val="10"/>
                <c:pt idx="0">
                  <c:v>0.10738255033557047</c:v>
                </c:pt>
                <c:pt idx="1">
                  <c:v>6.6225165562913912E-2</c:v>
                </c:pt>
                <c:pt idx="2">
                  <c:v>7.6530612244897961E-2</c:v>
                </c:pt>
                <c:pt idx="3">
                  <c:v>4.5714285714285714E-2</c:v>
                </c:pt>
                <c:pt idx="4">
                  <c:v>9.1503267973856203E-2</c:v>
                </c:pt>
                <c:pt idx="5">
                  <c:v>0.13076518582599697</c:v>
                </c:pt>
                <c:pt idx="6">
                  <c:v>0.1266209149056127</c:v>
                </c:pt>
                <c:pt idx="7">
                  <c:v>9.8832860382555829E-2</c:v>
                </c:pt>
                <c:pt idx="8">
                  <c:v>1.8939477699400749E-2</c:v>
                </c:pt>
                <c:pt idx="9">
                  <c:v>0.10181526619627969</c:v>
                </c:pt>
              </c:numCache>
            </c:numRef>
          </c:val>
          <c:extLst>
            <c:ext xmlns:c16="http://schemas.microsoft.com/office/drawing/2014/chart" uri="{C3380CC4-5D6E-409C-BE32-E72D297353CC}">
              <c16:uniqueId val="{00000002-3713-4072-95FB-79529F360CBE}"/>
            </c:ext>
          </c:extLst>
        </c:ser>
        <c:ser>
          <c:idx val="1"/>
          <c:order val="4"/>
          <c:tx>
            <c:strRef>
              <c:f>'Venture Capital'!$B$95</c:f>
              <c:strCache>
                <c:ptCount val="1"/>
                <c:pt idx="0">
                  <c:v>Information Technology</c:v>
                </c:pt>
              </c:strCache>
            </c:strRef>
          </c:tx>
          <c:spPr>
            <a:solidFill>
              <a:schemeClr val="accent5"/>
            </a:solidFill>
            <a:ln>
              <a:noFill/>
            </a:ln>
            <a:effectLst/>
          </c:spPr>
          <c:invertIfNegative val="0"/>
          <c:cat>
            <c:multiLvlStrRef>
              <c:f>'Venture Capital'!$C$92:$L$93</c:f>
              <c:multiLvlStrCache>
                <c:ptCount val="10"/>
                <c:lvl>
                  <c:pt idx="0">
                    <c:v>2015</c:v>
                  </c:pt>
                  <c:pt idx="1">
                    <c:v>2016</c:v>
                  </c:pt>
                  <c:pt idx="2">
                    <c:v>2017</c:v>
                  </c:pt>
                  <c:pt idx="3">
                    <c:v>2018</c:v>
                  </c:pt>
                  <c:pt idx="4">
                    <c:v>2019</c:v>
                  </c:pt>
                  <c:pt idx="5">
                    <c:v>2015</c:v>
                  </c:pt>
                  <c:pt idx="6">
                    <c:v>2016</c:v>
                  </c:pt>
                  <c:pt idx="7">
                    <c:v>2017</c:v>
                  </c:pt>
                  <c:pt idx="8">
                    <c:v>2018</c:v>
                  </c:pt>
                  <c:pt idx="9">
                    <c:v>2019</c:v>
                  </c:pt>
                </c:lvl>
                <c:lvl>
                  <c:pt idx="0">
                    <c:v>No. of Deals</c:v>
                  </c:pt>
                  <c:pt idx="5">
                    <c:v>Aggregate Deal Value</c:v>
                  </c:pt>
                </c:lvl>
              </c:multiLvlStrCache>
            </c:multiLvlStrRef>
          </c:cat>
          <c:val>
            <c:numRef>
              <c:f>'Venture Capital'!$C$95:$L$95</c:f>
              <c:numCache>
                <c:formatCode>0%</c:formatCode>
                <c:ptCount val="10"/>
                <c:pt idx="0">
                  <c:v>0.52348993288590606</c:v>
                </c:pt>
                <c:pt idx="1">
                  <c:v>0.60264900662251653</c:v>
                </c:pt>
                <c:pt idx="2">
                  <c:v>0.57653061224489799</c:v>
                </c:pt>
                <c:pt idx="3">
                  <c:v>0.65714285714285714</c:v>
                </c:pt>
                <c:pt idx="4">
                  <c:v>0.58823529411764708</c:v>
                </c:pt>
                <c:pt idx="5">
                  <c:v>0.51027089376282797</c:v>
                </c:pt>
                <c:pt idx="6">
                  <c:v>0.56296051480451814</c:v>
                </c:pt>
                <c:pt idx="7">
                  <c:v>0.38933545468577474</c:v>
                </c:pt>
                <c:pt idx="8">
                  <c:v>0.37033699666099118</c:v>
                </c:pt>
                <c:pt idx="9">
                  <c:v>0.51295060936497761</c:v>
                </c:pt>
              </c:numCache>
            </c:numRef>
          </c:val>
          <c:extLst>
            <c:ext xmlns:c16="http://schemas.microsoft.com/office/drawing/2014/chart" uri="{C3380CC4-5D6E-409C-BE32-E72D297353CC}">
              <c16:uniqueId val="{00000001-3713-4072-95FB-79529F360CBE}"/>
            </c:ext>
          </c:extLst>
        </c:ser>
        <c:ser>
          <c:idx val="0"/>
          <c:order val="5"/>
          <c:tx>
            <c:strRef>
              <c:f>'Venture Capital'!$B$94</c:f>
              <c:strCache>
                <c:ptCount val="1"/>
                <c:pt idx="0">
                  <c:v>Other</c:v>
                </c:pt>
              </c:strCache>
            </c:strRef>
          </c:tx>
          <c:spPr>
            <a:solidFill>
              <a:schemeClr val="accent1">
                <a:lumMod val="40000"/>
                <a:lumOff val="60000"/>
              </a:schemeClr>
            </a:solidFill>
            <a:ln>
              <a:noFill/>
            </a:ln>
            <a:effectLst/>
          </c:spPr>
          <c:invertIfNegative val="0"/>
          <c:cat>
            <c:multiLvlStrRef>
              <c:f>'Venture Capital'!$C$92:$L$93</c:f>
              <c:multiLvlStrCache>
                <c:ptCount val="10"/>
                <c:lvl>
                  <c:pt idx="0">
                    <c:v>2015</c:v>
                  </c:pt>
                  <c:pt idx="1">
                    <c:v>2016</c:v>
                  </c:pt>
                  <c:pt idx="2">
                    <c:v>2017</c:v>
                  </c:pt>
                  <c:pt idx="3">
                    <c:v>2018</c:v>
                  </c:pt>
                  <c:pt idx="4">
                    <c:v>2019</c:v>
                  </c:pt>
                  <c:pt idx="5">
                    <c:v>2015</c:v>
                  </c:pt>
                  <c:pt idx="6">
                    <c:v>2016</c:v>
                  </c:pt>
                  <c:pt idx="7">
                    <c:v>2017</c:v>
                  </c:pt>
                  <c:pt idx="8">
                    <c:v>2018</c:v>
                  </c:pt>
                  <c:pt idx="9">
                    <c:v>2019</c:v>
                  </c:pt>
                </c:lvl>
                <c:lvl>
                  <c:pt idx="0">
                    <c:v>No. of Deals</c:v>
                  </c:pt>
                  <c:pt idx="5">
                    <c:v>Aggregate Deal Value</c:v>
                  </c:pt>
                </c:lvl>
              </c:multiLvlStrCache>
            </c:multiLvlStrRef>
          </c:cat>
          <c:val>
            <c:numRef>
              <c:f>'Venture Capital'!$C$94:$L$94</c:f>
              <c:numCache>
                <c:formatCode>0%</c:formatCode>
                <c:ptCount val="10"/>
                <c:pt idx="0">
                  <c:v>6.0402684563758385E-2</c:v>
                </c:pt>
                <c:pt idx="1">
                  <c:v>9.9337748344370869E-2</c:v>
                </c:pt>
                <c:pt idx="2">
                  <c:v>9.1836734693877542E-2</c:v>
                </c:pt>
                <c:pt idx="3">
                  <c:v>0.08</c:v>
                </c:pt>
                <c:pt idx="4">
                  <c:v>9.1503267973856203E-2</c:v>
                </c:pt>
                <c:pt idx="5">
                  <c:v>3.2517429138466232E-2</c:v>
                </c:pt>
                <c:pt idx="6">
                  <c:v>0.15588000855415368</c:v>
                </c:pt>
                <c:pt idx="7">
                  <c:v>4.5901950773541672E-2</c:v>
                </c:pt>
                <c:pt idx="8">
                  <c:v>5.439157066094686E-2</c:v>
                </c:pt>
                <c:pt idx="9">
                  <c:v>4.6337395766517006E-2</c:v>
                </c:pt>
              </c:numCache>
            </c:numRef>
          </c:val>
          <c:extLst>
            <c:ext xmlns:c16="http://schemas.microsoft.com/office/drawing/2014/chart" uri="{C3380CC4-5D6E-409C-BE32-E72D297353CC}">
              <c16:uniqueId val="{00000000-3713-4072-95FB-79529F360CBE}"/>
            </c:ext>
          </c:extLst>
        </c:ser>
        <c:dLbls>
          <c:showLegendKey val="0"/>
          <c:showVal val="0"/>
          <c:showCatName val="0"/>
          <c:showSerName val="0"/>
          <c:showPercent val="0"/>
          <c:showBubbleSize val="0"/>
        </c:dLbls>
        <c:gapWidth val="150"/>
        <c:overlap val="100"/>
        <c:axId val="1386376127"/>
        <c:axId val="1386842527"/>
      </c:barChart>
      <c:catAx>
        <c:axId val="13863761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6842527"/>
        <c:crosses val="autoZero"/>
        <c:auto val="1"/>
        <c:lblAlgn val="ctr"/>
        <c:lblOffset val="100"/>
        <c:noMultiLvlLbl val="0"/>
      </c:catAx>
      <c:valAx>
        <c:axId val="1386842527"/>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Total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6376127"/>
        <c:crosses val="autoZero"/>
        <c:crossBetween val="between"/>
      </c:valAx>
      <c:spPr>
        <a:noFill/>
        <a:ln>
          <a:noFill/>
        </a:ln>
        <a:effectLst/>
      </c:spPr>
    </c:plotArea>
    <c:legend>
      <c:legendPos val="b"/>
      <c:layout>
        <c:manualLayout>
          <c:xMode val="edge"/>
          <c:yMode val="edge"/>
          <c:x val="0.146123811138061"/>
          <c:y val="0.91701439574317478"/>
          <c:w val="0.70775227877676428"/>
          <c:h val="4.687485646469873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1" i="0" u="none" strike="noStrike" baseline="0">
                <a:effectLst/>
              </a:rPr>
              <a:t>Fig. 16: Australia-Focused Private Debt Fundraising by Fund Type, All Time</a:t>
            </a:r>
            <a:r>
              <a:rPr lang="en-GB" sz="1400" b="0" i="0" u="none" strike="noStrike" baseline="0"/>
              <a:t> </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9452778324354814E-2"/>
          <c:y val="0.11743370862357259"/>
          <c:w val="0.81080290873530925"/>
          <c:h val="0.79205341307218391"/>
        </c:manualLayout>
      </c:layout>
      <c:barChart>
        <c:barDir val="col"/>
        <c:grouping val="percentStacked"/>
        <c:varyColors val="0"/>
        <c:ser>
          <c:idx val="0"/>
          <c:order val="0"/>
          <c:tx>
            <c:strRef>
              <c:f>'Private Debt'!$B$5</c:f>
              <c:strCache>
                <c:ptCount val="1"/>
                <c:pt idx="0">
                  <c:v>Direct Lending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'Private Debt'!$C$4:$D$4</c:f>
              <c:strCache>
                <c:ptCount val="2"/>
                <c:pt idx="0">
                  <c:v>No. of Funds Closed</c:v>
                </c:pt>
                <c:pt idx="1">
                  <c:v>Aggregate Capital Raised</c:v>
                </c:pt>
              </c:strCache>
            </c:strRef>
          </c:cat>
          <c:val>
            <c:numRef>
              <c:f>'Private Debt'!$C$5:$D$5</c:f>
              <c:numCache>
                <c:formatCode>0%</c:formatCode>
                <c:ptCount val="2"/>
                <c:pt idx="0">
                  <c:v>0.1111111111111111</c:v>
                </c:pt>
                <c:pt idx="1">
                  <c:v>0.16572297310708281</c:v>
                </c:pt>
              </c:numCache>
            </c:numRef>
          </c:val>
          <c:extLst>
            <c:ext xmlns:c16="http://schemas.microsoft.com/office/drawing/2014/chart" uri="{C3380CC4-5D6E-409C-BE32-E72D297353CC}">
              <c16:uniqueId val="{00000000-1F99-47C2-9279-90594943E977}"/>
            </c:ext>
          </c:extLst>
        </c:ser>
        <c:ser>
          <c:idx val="1"/>
          <c:order val="1"/>
          <c:tx>
            <c:strRef>
              <c:f>'Private Debt'!$B$6</c:f>
              <c:strCache>
                <c:ptCount val="1"/>
                <c:pt idx="0">
                  <c:v>Mezzanine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'Private Debt'!$C$4:$D$4</c:f>
              <c:strCache>
                <c:ptCount val="2"/>
                <c:pt idx="0">
                  <c:v>No. of Funds Closed</c:v>
                </c:pt>
                <c:pt idx="1">
                  <c:v>Aggregate Capital Raised</c:v>
                </c:pt>
              </c:strCache>
            </c:strRef>
          </c:cat>
          <c:val>
            <c:numRef>
              <c:f>'Private Debt'!$C$6:$D$6</c:f>
              <c:numCache>
                <c:formatCode>0%</c:formatCode>
                <c:ptCount val="2"/>
                <c:pt idx="0">
                  <c:v>0.44444444444444442</c:v>
                </c:pt>
                <c:pt idx="1">
                  <c:v>0.73780222805588735</c:v>
                </c:pt>
              </c:numCache>
            </c:numRef>
          </c:val>
          <c:extLst>
            <c:ext xmlns:c16="http://schemas.microsoft.com/office/drawing/2014/chart" uri="{C3380CC4-5D6E-409C-BE32-E72D297353CC}">
              <c16:uniqueId val="{00000001-1F99-47C2-9279-90594943E977}"/>
            </c:ext>
          </c:extLst>
        </c:ser>
        <c:ser>
          <c:idx val="2"/>
          <c:order val="2"/>
          <c:tx>
            <c:strRef>
              <c:f>'Private Debt'!$B$7</c:f>
              <c:strCache>
                <c:ptCount val="1"/>
                <c:pt idx="0">
                  <c:v>Fund of Funds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'Private Debt'!$C$4:$D$4</c:f>
              <c:strCache>
                <c:ptCount val="2"/>
                <c:pt idx="0">
                  <c:v>No. of Funds Closed</c:v>
                </c:pt>
                <c:pt idx="1">
                  <c:v>Aggregate Capital Raised</c:v>
                </c:pt>
              </c:strCache>
            </c:strRef>
          </c:cat>
          <c:val>
            <c:numRef>
              <c:f>'Private Debt'!$C$7:$D$7</c:f>
              <c:numCache>
                <c:formatCode>0%</c:formatCode>
                <c:ptCount val="2"/>
                <c:pt idx="0">
                  <c:v>0.22222222222222221</c:v>
                </c:pt>
                <c:pt idx="1">
                  <c:v>1.8335569432423822E-2</c:v>
                </c:pt>
              </c:numCache>
            </c:numRef>
          </c:val>
          <c:extLst>
            <c:ext xmlns:c16="http://schemas.microsoft.com/office/drawing/2014/chart" uri="{C3380CC4-5D6E-409C-BE32-E72D297353CC}">
              <c16:uniqueId val="{00000002-1F99-47C2-9279-90594943E977}"/>
            </c:ext>
          </c:extLst>
        </c:ser>
        <c:ser>
          <c:idx val="3"/>
          <c:order val="3"/>
          <c:tx>
            <c:strRef>
              <c:f>'Private Debt'!$B$8</c:f>
              <c:strCache>
                <c:ptCount val="1"/>
                <c:pt idx="0">
                  <c:v>Special Situations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'Private Debt'!$C$4:$D$4</c:f>
              <c:strCache>
                <c:ptCount val="2"/>
                <c:pt idx="0">
                  <c:v>No. of Funds Closed</c:v>
                </c:pt>
                <c:pt idx="1">
                  <c:v>Aggregate Capital Raised</c:v>
                </c:pt>
              </c:strCache>
            </c:strRef>
          </c:cat>
          <c:val>
            <c:numRef>
              <c:f>'Private Debt'!$C$8:$D$8</c:f>
              <c:numCache>
                <c:formatCode>0%</c:formatCode>
                <c:ptCount val="2"/>
                <c:pt idx="0">
                  <c:v>0.22222222222222221</c:v>
                </c:pt>
                <c:pt idx="1">
                  <c:v>7.8139229404606006E-2</c:v>
                </c:pt>
              </c:numCache>
            </c:numRef>
          </c:val>
          <c:extLst>
            <c:ext xmlns:c16="http://schemas.microsoft.com/office/drawing/2014/chart" uri="{C3380CC4-5D6E-409C-BE32-E72D297353CC}">
              <c16:uniqueId val="{00000003-1F99-47C2-9279-90594943E977}"/>
            </c:ext>
          </c:extLst>
        </c:ser>
        <c:dLbls>
          <c:dLblPos val="ctr"/>
          <c:showLegendKey val="0"/>
          <c:showVal val="1"/>
          <c:showCatName val="0"/>
          <c:showSerName val="0"/>
          <c:showPercent val="0"/>
          <c:showBubbleSize val="0"/>
        </c:dLbls>
        <c:gapWidth val="150"/>
        <c:overlap val="100"/>
        <c:axId val="1361328991"/>
        <c:axId val="1359946655"/>
      </c:barChart>
      <c:catAx>
        <c:axId val="1361328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9946655"/>
        <c:crosses val="autoZero"/>
        <c:auto val="1"/>
        <c:lblAlgn val="ctr"/>
        <c:lblOffset val="100"/>
        <c:noMultiLvlLbl val="0"/>
      </c:catAx>
      <c:valAx>
        <c:axId val="135994665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Total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1328991"/>
        <c:crosses val="autoZero"/>
        <c:crossBetween val="between"/>
      </c:valAx>
      <c:spPr>
        <a:noFill/>
        <a:ln>
          <a:noFill/>
        </a:ln>
        <a:effectLst/>
      </c:spPr>
    </c:plotArea>
    <c:legend>
      <c:legendPos val="r"/>
      <c:layout>
        <c:manualLayout>
          <c:xMode val="edge"/>
          <c:yMode val="edge"/>
          <c:x val="0.89385709833508797"/>
          <c:y val="0.44257115311770967"/>
          <c:w val="9.8723950060135374E-2"/>
          <c:h val="0.202318295369663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1" i="0" u="none" strike="noStrike" baseline="0">
                <a:effectLst/>
              </a:rPr>
              <a:t>Fig. 17: Private Debt-Backed Deals in Australia by Debt Type, 2010 - 2019 </a:t>
            </a:r>
            <a:endParaRPr lang="en-SG"/>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9343217181783101E-2"/>
          <c:y val="0.10567838206135248"/>
          <c:w val="0.91707682764859433"/>
          <c:h val="0.72030876808202959"/>
        </c:manualLayout>
      </c:layout>
      <c:barChart>
        <c:barDir val="col"/>
        <c:grouping val="percentStacked"/>
        <c:varyColors val="0"/>
        <c:ser>
          <c:idx val="0"/>
          <c:order val="0"/>
          <c:tx>
            <c:strRef>
              <c:f>'Private Debt'!$C$31</c:f>
              <c:strCache>
                <c:ptCount val="1"/>
                <c:pt idx="0">
                  <c:v>Junior/Subordinated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'Private Debt'!$B$32:$B$41</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'Private Debt'!$C$32:$C$41</c:f>
              <c:numCache>
                <c:formatCode>0%</c:formatCode>
                <c:ptCount val="10"/>
                <c:pt idx="6">
                  <c:v>0.33333333333333331</c:v>
                </c:pt>
              </c:numCache>
            </c:numRef>
          </c:val>
          <c:extLst>
            <c:ext xmlns:c16="http://schemas.microsoft.com/office/drawing/2014/chart" uri="{C3380CC4-5D6E-409C-BE32-E72D297353CC}">
              <c16:uniqueId val="{00000000-D30A-4EE9-AC13-E3FBF632389C}"/>
            </c:ext>
          </c:extLst>
        </c:ser>
        <c:ser>
          <c:idx val="1"/>
          <c:order val="1"/>
          <c:tx>
            <c:strRef>
              <c:f>'Private Debt'!$D$31</c:f>
              <c:strCache>
                <c:ptCount val="1"/>
                <c:pt idx="0">
                  <c:v>Mezzanine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'Private Debt'!$B$32:$B$41</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'Private Debt'!$D$32:$D$41</c:f>
              <c:numCache>
                <c:formatCode>0%</c:formatCode>
                <c:ptCount val="10"/>
                <c:pt idx="0">
                  <c:v>1</c:v>
                </c:pt>
                <c:pt idx="1">
                  <c:v>1</c:v>
                </c:pt>
                <c:pt idx="2">
                  <c:v>1</c:v>
                </c:pt>
                <c:pt idx="4">
                  <c:v>0.25</c:v>
                </c:pt>
                <c:pt idx="5">
                  <c:v>1</c:v>
                </c:pt>
                <c:pt idx="6">
                  <c:v>0.33333333333333331</c:v>
                </c:pt>
              </c:numCache>
            </c:numRef>
          </c:val>
          <c:extLst>
            <c:ext xmlns:c16="http://schemas.microsoft.com/office/drawing/2014/chart" uri="{C3380CC4-5D6E-409C-BE32-E72D297353CC}">
              <c16:uniqueId val="{00000001-D30A-4EE9-AC13-E3FBF632389C}"/>
            </c:ext>
          </c:extLst>
        </c:ser>
        <c:ser>
          <c:idx val="2"/>
          <c:order val="2"/>
          <c:tx>
            <c:strRef>
              <c:f>'Private Debt'!$E$31</c:f>
              <c:strCache>
                <c:ptCount val="1"/>
                <c:pt idx="0">
                  <c:v>Senior Debt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'Private Debt'!$B$32:$B$41</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'Private Debt'!$E$32:$E$41</c:f>
              <c:numCache>
                <c:formatCode>0%</c:formatCode>
                <c:ptCount val="10"/>
                <c:pt idx="3">
                  <c:v>1</c:v>
                </c:pt>
                <c:pt idx="4">
                  <c:v>0.75</c:v>
                </c:pt>
                <c:pt idx="6">
                  <c:v>0.33333333333333331</c:v>
                </c:pt>
                <c:pt idx="7">
                  <c:v>0.5</c:v>
                </c:pt>
                <c:pt idx="8">
                  <c:v>0.75</c:v>
                </c:pt>
                <c:pt idx="9">
                  <c:v>0.6</c:v>
                </c:pt>
              </c:numCache>
            </c:numRef>
          </c:val>
          <c:extLst>
            <c:ext xmlns:c16="http://schemas.microsoft.com/office/drawing/2014/chart" uri="{C3380CC4-5D6E-409C-BE32-E72D297353CC}">
              <c16:uniqueId val="{00000002-D30A-4EE9-AC13-E3FBF632389C}"/>
            </c:ext>
          </c:extLst>
        </c:ser>
        <c:ser>
          <c:idx val="3"/>
          <c:order val="3"/>
          <c:tx>
            <c:strRef>
              <c:f>'Private Debt'!$F$31</c:f>
              <c:strCache>
                <c:ptCount val="1"/>
                <c:pt idx="0">
                  <c:v>Unitranche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'Private Debt'!$B$32:$B$41</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'Private Debt'!$F$32:$F$41</c:f>
              <c:numCache>
                <c:formatCode>0%</c:formatCode>
                <c:ptCount val="10"/>
                <c:pt idx="7">
                  <c:v>0.5</c:v>
                </c:pt>
                <c:pt idx="8">
                  <c:v>0.25</c:v>
                </c:pt>
                <c:pt idx="9">
                  <c:v>0.4</c:v>
                </c:pt>
              </c:numCache>
            </c:numRef>
          </c:val>
          <c:extLst>
            <c:ext xmlns:c16="http://schemas.microsoft.com/office/drawing/2014/chart" uri="{C3380CC4-5D6E-409C-BE32-E72D297353CC}">
              <c16:uniqueId val="{00000003-D30A-4EE9-AC13-E3FBF632389C}"/>
            </c:ext>
          </c:extLst>
        </c:ser>
        <c:dLbls>
          <c:dLblPos val="ctr"/>
          <c:showLegendKey val="0"/>
          <c:showVal val="1"/>
          <c:showCatName val="0"/>
          <c:showSerName val="0"/>
          <c:showPercent val="0"/>
          <c:showBubbleSize val="0"/>
        </c:dLbls>
        <c:gapWidth val="150"/>
        <c:overlap val="100"/>
        <c:axId val="1298561295"/>
        <c:axId val="1298530303"/>
      </c:barChart>
      <c:catAx>
        <c:axId val="12985612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8530303"/>
        <c:crosses val="autoZero"/>
        <c:auto val="1"/>
        <c:lblAlgn val="ctr"/>
        <c:lblOffset val="100"/>
        <c:noMultiLvlLbl val="0"/>
      </c:catAx>
      <c:valAx>
        <c:axId val="129853030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No. of Deals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8561295"/>
        <c:crosses val="autoZero"/>
        <c:crossBetween val="between"/>
      </c:valAx>
      <c:spPr>
        <a:noFill/>
        <a:ln>
          <a:noFill/>
        </a:ln>
        <a:effectLst/>
      </c:spPr>
    </c:plotArea>
    <c:legend>
      <c:legendPos val="b"/>
      <c:layout>
        <c:manualLayout>
          <c:xMode val="edge"/>
          <c:yMode val="edge"/>
          <c:x val="0.35557445494755097"/>
          <c:y val="0.91202931982089708"/>
          <c:w val="0.35304714460785863"/>
          <c:h val="4.808129358274445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1" i="0" u="none" strike="noStrike" baseline="0">
                <a:effectLst/>
              </a:rPr>
              <a:t>Fig. 18: Australia-Focused Closed-End Private Real Estate Fundraising, 2010 - 2019</a:t>
            </a:r>
            <a:endParaRPr lang="en-SG"/>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'Real Estate'!$C$4</c:f>
              <c:strCache>
                <c:ptCount val="1"/>
                <c:pt idx="0">
                  <c:v>No. of Funds Closed</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'Real Estate'!$B$5:$B$14</c:f>
              <c:numCache>
                <c:formatCode>0</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'Real Estate'!$C$5:$C$14</c:f>
              <c:numCache>
                <c:formatCode>0</c:formatCode>
                <c:ptCount val="10"/>
                <c:pt idx="0">
                  <c:v>4</c:v>
                </c:pt>
                <c:pt idx="1">
                  <c:v>9</c:v>
                </c:pt>
                <c:pt idx="2">
                  <c:v>15</c:v>
                </c:pt>
                <c:pt idx="3">
                  <c:v>14</c:v>
                </c:pt>
                <c:pt idx="4">
                  <c:v>18</c:v>
                </c:pt>
                <c:pt idx="5">
                  <c:v>23</c:v>
                </c:pt>
                <c:pt idx="6">
                  <c:v>18</c:v>
                </c:pt>
                <c:pt idx="7">
                  <c:v>23</c:v>
                </c:pt>
                <c:pt idx="8">
                  <c:v>21</c:v>
                </c:pt>
                <c:pt idx="9">
                  <c:v>22</c:v>
                </c:pt>
              </c:numCache>
            </c:numRef>
          </c:val>
          <c:extLst>
            <c:ext xmlns:c16="http://schemas.microsoft.com/office/drawing/2014/chart" uri="{C3380CC4-5D6E-409C-BE32-E72D297353CC}">
              <c16:uniqueId val="{00000000-9CA5-4D26-A9DF-1C89B2BFB8D6}"/>
            </c:ext>
          </c:extLst>
        </c:ser>
        <c:dLbls>
          <c:showLegendKey val="0"/>
          <c:showVal val="1"/>
          <c:showCatName val="0"/>
          <c:showSerName val="0"/>
          <c:showPercent val="0"/>
          <c:showBubbleSize val="0"/>
        </c:dLbls>
        <c:gapWidth val="219"/>
        <c:overlap val="-27"/>
        <c:axId val="1103580239"/>
        <c:axId val="1102355055"/>
      </c:barChart>
      <c:lineChart>
        <c:grouping val="standard"/>
        <c:varyColors val="0"/>
        <c:ser>
          <c:idx val="1"/>
          <c:order val="1"/>
          <c:tx>
            <c:strRef>
              <c:f>'Real Estate'!$D$4</c:f>
              <c:strCache>
                <c:ptCount val="1"/>
                <c:pt idx="0">
                  <c:v>Aggregate Capital Raised ($bn)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'Real Estate'!$B$5:$B$14</c:f>
              <c:numCache>
                <c:formatCode>0</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'Real Estate'!$D$5:$D$14</c:f>
              <c:numCache>
                <c:formatCode>0.0</c:formatCode>
                <c:ptCount val="10"/>
                <c:pt idx="0">
                  <c:v>0.22009999999999999</c:v>
                </c:pt>
                <c:pt idx="1">
                  <c:v>2.1360335565183139</c:v>
                </c:pt>
                <c:pt idx="2">
                  <c:v>3.1080000000000001</c:v>
                </c:pt>
                <c:pt idx="3">
                  <c:v>2.31</c:v>
                </c:pt>
                <c:pt idx="4">
                  <c:v>1.2790999999999999</c:v>
                </c:pt>
                <c:pt idx="5">
                  <c:v>1.2365999999999999</c:v>
                </c:pt>
                <c:pt idx="6">
                  <c:v>1.6692999999999998</c:v>
                </c:pt>
                <c:pt idx="7">
                  <c:v>3.7573749538548915</c:v>
                </c:pt>
                <c:pt idx="8">
                  <c:v>1.012</c:v>
                </c:pt>
                <c:pt idx="9">
                  <c:v>2.5417984068800226</c:v>
                </c:pt>
              </c:numCache>
            </c:numRef>
          </c:val>
          <c:smooth val="0"/>
          <c:extLst>
            <c:ext xmlns:c16="http://schemas.microsoft.com/office/drawing/2014/chart" uri="{C3380CC4-5D6E-409C-BE32-E72D297353CC}">
              <c16:uniqueId val="{00000001-9CA5-4D26-A9DF-1C89B2BFB8D6}"/>
            </c:ext>
          </c:extLst>
        </c:ser>
        <c:dLbls>
          <c:showLegendKey val="0"/>
          <c:showVal val="1"/>
          <c:showCatName val="0"/>
          <c:showSerName val="0"/>
          <c:showPercent val="0"/>
          <c:showBubbleSize val="0"/>
        </c:dLbls>
        <c:marker val="1"/>
        <c:smooth val="0"/>
        <c:axId val="1500469871"/>
        <c:axId val="1102357551"/>
      </c:lineChart>
      <c:catAx>
        <c:axId val="1103580239"/>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 of Final Close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2355055"/>
        <c:crosses val="autoZero"/>
        <c:auto val="1"/>
        <c:lblAlgn val="ctr"/>
        <c:lblOffset val="100"/>
        <c:noMultiLvlLbl val="0"/>
      </c:catAx>
      <c:valAx>
        <c:axId val="110235505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No. of Funds Closed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3580239"/>
        <c:crosses val="autoZero"/>
        <c:crossBetween val="between"/>
      </c:valAx>
      <c:valAx>
        <c:axId val="1102357551"/>
        <c:scaling>
          <c:orientation val="minMax"/>
          <c:max val="5"/>
        </c:scaling>
        <c:delete val="0"/>
        <c:axPos val="r"/>
        <c:title>
          <c:tx>
            <c:rich>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Aggregate Capital</a:t>
                </a:r>
                <a:r>
                  <a:rPr lang="en-SG" baseline="0"/>
                  <a:t> Raised ($bn)</a:t>
                </a:r>
                <a:endParaRPr lang="en-SG"/>
              </a:p>
            </c:rich>
          </c:tx>
          <c:layout>
            <c:manualLayout>
              <c:xMode val="edge"/>
              <c:yMode val="edge"/>
              <c:x val="0.97125077681467142"/>
              <c:y val="0.23239488001775763"/>
            </c:manualLayout>
          </c:layout>
          <c:overlay val="0"/>
          <c:spPr>
            <a:noFill/>
            <a:ln>
              <a:noFill/>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0469871"/>
        <c:crosses val="max"/>
        <c:crossBetween val="between"/>
        <c:majorUnit val="1"/>
      </c:valAx>
      <c:catAx>
        <c:axId val="1500469871"/>
        <c:scaling>
          <c:orientation val="minMax"/>
        </c:scaling>
        <c:delete val="1"/>
        <c:axPos val="b"/>
        <c:numFmt formatCode="0" sourceLinked="1"/>
        <c:majorTickMark val="out"/>
        <c:minorTickMark val="none"/>
        <c:tickLblPos val="nextTo"/>
        <c:crossAx val="1102357551"/>
        <c:crosses val="autoZero"/>
        <c:auto val="1"/>
        <c:lblAlgn val="ctr"/>
        <c:lblOffset val="100"/>
        <c:noMultiLvlLbl val="0"/>
      </c:catAx>
      <c:spPr>
        <a:noFill/>
        <a:ln>
          <a:noFill/>
        </a:ln>
        <a:effectLst/>
      </c:spPr>
    </c:plotArea>
    <c:legend>
      <c:legendPos val="b"/>
      <c:layout>
        <c:manualLayout>
          <c:xMode val="edge"/>
          <c:yMode val="edge"/>
          <c:x val="0.32902725061864047"/>
          <c:y val="0.90693858331927146"/>
          <c:w val="0.35998463925067142"/>
          <c:h val="5.086368876019135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Fig. 20: Australia-Focused Closed-End Private Real Estate: Annual Capital Called up, Distributed, and Net Cash Flow, 2010 - H1 2019</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9515060138748165E-2"/>
          <c:y val="0.16268089190000065"/>
          <c:w val="0.95693978368472854"/>
          <c:h val="0.67495833596356403"/>
        </c:manualLayout>
      </c:layout>
      <c:barChart>
        <c:barDir val="col"/>
        <c:grouping val="clustered"/>
        <c:varyColors val="0"/>
        <c:ser>
          <c:idx val="0"/>
          <c:order val="0"/>
          <c:tx>
            <c:strRef>
              <c:f>'Real Estate'!$C$40</c:f>
              <c:strCache>
                <c:ptCount val="1"/>
                <c:pt idx="0">
                  <c:v>Capital Called up ($bn)</c:v>
                </c:pt>
              </c:strCache>
            </c:strRef>
          </c:tx>
          <c:spPr>
            <a:solidFill>
              <a:schemeClr val="accent1"/>
            </a:solidFill>
            <a:ln>
              <a:noFill/>
            </a:ln>
            <a:effectLst/>
          </c:spPr>
          <c:invertIfNegative val="0"/>
          <c:cat>
            <c:strRef>
              <c:f>'Real Estate'!$B$41:$B$50</c:f>
              <c:strCache>
                <c:ptCount val="10"/>
                <c:pt idx="0">
                  <c:v>2010</c:v>
                </c:pt>
                <c:pt idx="1">
                  <c:v>2011</c:v>
                </c:pt>
                <c:pt idx="2">
                  <c:v>2012</c:v>
                </c:pt>
                <c:pt idx="3">
                  <c:v>2013</c:v>
                </c:pt>
                <c:pt idx="4">
                  <c:v>2014</c:v>
                </c:pt>
                <c:pt idx="5">
                  <c:v>2015</c:v>
                </c:pt>
                <c:pt idx="6">
                  <c:v>2016</c:v>
                </c:pt>
                <c:pt idx="7">
                  <c:v>2017</c:v>
                </c:pt>
                <c:pt idx="8">
                  <c:v>2018</c:v>
                </c:pt>
                <c:pt idx="9">
                  <c:v> H1 2019</c:v>
                </c:pt>
              </c:strCache>
            </c:strRef>
          </c:cat>
          <c:val>
            <c:numRef>
              <c:f>'Real Estate'!$C$41:$C$50</c:f>
              <c:numCache>
                <c:formatCode>0</c:formatCode>
                <c:ptCount val="10"/>
                <c:pt idx="0">
                  <c:v>3.9296119349778977</c:v>
                </c:pt>
                <c:pt idx="1">
                  <c:v>3.7797588906316841</c:v>
                </c:pt>
                <c:pt idx="2">
                  <c:v>1.6256475688008025</c:v>
                </c:pt>
                <c:pt idx="3">
                  <c:v>3.0665815342934515</c:v>
                </c:pt>
                <c:pt idx="4">
                  <c:v>4.0656327962355645</c:v>
                </c:pt>
                <c:pt idx="5">
                  <c:v>7.5469845287323567</c:v>
                </c:pt>
                <c:pt idx="6">
                  <c:v>4.1533394980749891</c:v>
                </c:pt>
                <c:pt idx="7">
                  <c:v>3.4436217168116423</c:v>
                </c:pt>
                <c:pt idx="8">
                  <c:v>4.139025609582192</c:v>
                </c:pt>
                <c:pt idx="9">
                  <c:v>4.7806094110936943</c:v>
                </c:pt>
              </c:numCache>
            </c:numRef>
          </c:val>
          <c:extLst>
            <c:ext xmlns:c16="http://schemas.microsoft.com/office/drawing/2014/chart" uri="{C3380CC4-5D6E-409C-BE32-E72D297353CC}">
              <c16:uniqueId val="{00000000-3EF7-42FE-83E4-8369C11F3DFD}"/>
            </c:ext>
          </c:extLst>
        </c:ser>
        <c:ser>
          <c:idx val="1"/>
          <c:order val="1"/>
          <c:tx>
            <c:strRef>
              <c:f>'Real Estate'!$D$40</c:f>
              <c:strCache>
                <c:ptCount val="1"/>
                <c:pt idx="0">
                  <c:v>Capital Distributed ($bn)</c:v>
                </c:pt>
              </c:strCache>
            </c:strRef>
          </c:tx>
          <c:spPr>
            <a:solidFill>
              <a:schemeClr val="accent2"/>
            </a:solidFill>
            <a:ln>
              <a:noFill/>
            </a:ln>
            <a:effectLst/>
          </c:spPr>
          <c:invertIfNegative val="0"/>
          <c:cat>
            <c:strRef>
              <c:f>'Real Estate'!$B$41:$B$50</c:f>
              <c:strCache>
                <c:ptCount val="10"/>
                <c:pt idx="0">
                  <c:v>2010</c:v>
                </c:pt>
                <c:pt idx="1">
                  <c:v>2011</c:v>
                </c:pt>
                <c:pt idx="2">
                  <c:v>2012</c:v>
                </c:pt>
                <c:pt idx="3">
                  <c:v>2013</c:v>
                </c:pt>
                <c:pt idx="4">
                  <c:v>2014</c:v>
                </c:pt>
                <c:pt idx="5">
                  <c:v>2015</c:v>
                </c:pt>
                <c:pt idx="6">
                  <c:v>2016</c:v>
                </c:pt>
                <c:pt idx="7">
                  <c:v>2017</c:v>
                </c:pt>
                <c:pt idx="8">
                  <c:v>2018</c:v>
                </c:pt>
                <c:pt idx="9">
                  <c:v> H1 2019</c:v>
                </c:pt>
              </c:strCache>
            </c:strRef>
          </c:cat>
          <c:val>
            <c:numRef>
              <c:f>'Real Estate'!$D$41:$D$50</c:f>
              <c:numCache>
                <c:formatCode>0</c:formatCode>
                <c:ptCount val="10"/>
                <c:pt idx="0">
                  <c:v>2.2675332818337375</c:v>
                </c:pt>
                <c:pt idx="1">
                  <c:v>1.6149463408669611</c:v>
                </c:pt>
                <c:pt idx="2">
                  <c:v>1.2744750734863832</c:v>
                </c:pt>
                <c:pt idx="3">
                  <c:v>1.9098369248738056</c:v>
                </c:pt>
                <c:pt idx="4">
                  <c:v>2.7877996889633487</c:v>
                </c:pt>
                <c:pt idx="5">
                  <c:v>5.3100099709967221</c:v>
                </c:pt>
                <c:pt idx="6">
                  <c:v>7.4068263859261458</c:v>
                </c:pt>
                <c:pt idx="7">
                  <c:v>7.3487330881220716</c:v>
                </c:pt>
                <c:pt idx="8">
                  <c:v>5.9094836007557321</c:v>
                </c:pt>
                <c:pt idx="9">
                  <c:v>4.3776678414800916</c:v>
                </c:pt>
              </c:numCache>
            </c:numRef>
          </c:val>
          <c:extLst>
            <c:ext xmlns:c16="http://schemas.microsoft.com/office/drawing/2014/chart" uri="{C3380CC4-5D6E-409C-BE32-E72D297353CC}">
              <c16:uniqueId val="{00000001-3EF7-42FE-83E4-8369C11F3DFD}"/>
            </c:ext>
          </c:extLst>
        </c:ser>
        <c:dLbls>
          <c:showLegendKey val="0"/>
          <c:showVal val="0"/>
          <c:showCatName val="0"/>
          <c:showSerName val="0"/>
          <c:showPercent val="0"/>
          <c:showBubbleSize val="0"/>
        </c:dLbls>
        <c:gapWidth val="219"/>
        <c:overlap val="-27"/>
        <c:axId val="1396283487"/>
        <c:axId val="1402875311"/>
      </c:barChart>
      <c:lineChart>
        <c:grouping val="standard"/>
        <c:varyColors val="0"/>
        <c:ser>
          <c:idx val="2"/>
          <c:order val="2"/>
          <c:tx>
            <c:strRef>
              <c:f>'Real Estate'!$E$40</c:f>
              <c:strCache>
                <c:ptCount val="1"/>
                <c:pt idx="0">
                  <c:v>Net Cash Flow ($bn)</c:v>
                </c:pt>
              </c:strCache>
            </c:strRef>
          </c:tx>
          <c:spPr>
            <a:ln w="28575" cap="rnd">
              <a:solidFill>
                <a:schemeClr val="accent3"/>
              </a:solidFill>
              <a:round/>
            </a:ln>
            <a:effectLst/>
          </c:spPr>
          <c:marker>
            <c:symbol val="none"/>
          </c:marker>
          <c:dPt>
            <c:idx val="9"/>
            <c:marker>
              <c:symbol val="none"/>
            </c:marker>
            <c:bubble3D val="0"/>
            <c:spPr>
              <a:ln w="28575" cap="rnd">
                <a:solidFill>
                  <a:schemeClr val="accent3"/>
                </a:solidFill>
                <a:prstDash val="dash"/>
                <a:round/>
              </a:ln>
              <a:effectLst/>
            </c:spPr>
            <c:extLst>
              <c:ext xmlns:c16="http://schemas.microsoft.com/office/drawing/2014/chart" uri="{C3380CC4-5D6E-409C-BE32-E72D297353CC}">
                <c16:uniqueId val="{00000003-3EF7-42FE-83E4-8369C11F3DFD}"/>
              </c:ext>
            </c:extLst>
          </c:dPt>
          <c:cat>
            <c:strRef>
              <c:f>'Real Estate'!$B$41:$B$50</c:f>
              <c:strCache>
                <c:ptCount val="10"/>
                <c:pt idx="0">
                  <c:v>2010</c:v>
                </c:pt>
                <c:pt idx="1">
                  <c:v>2011</c:v>
                </c:pt>
                <c:pt idx="2">
                  <c:v>2012</c:v>
                </c:pt>
                <c:pt idx="3">
                  <c:v>2013</c:v>
                </c:pt>
                <c:pt idx="4">
                  <c:v>2014</c:v>
                </c:pt>
                <c:pt idx="5">
                  <c:v>2015</c:v>
                </c:pt>
                <c:pt idx="6">
                  <c:v>2016</c:v>
                </c:pt>
                <c:pt idx="7">
                  <c:v>2017</c:v>
                </c:pt>
                <c:pt idx="8">
                  <c:v>2018</c:v>
                </c:pt>
                <c:pt idx="9">
                  <c:v> H1 2019</c:v>
                </c:pt>
              </c:strCache>
            </c:strRef>
          </c:cat>
          <c:val>
            <c:numRef>
              <c:f>'Real Estate'!$E$41:$E$50</c:f>
              <c:numCache>
                <c:formatCode>0</c:formatCode>
                <c:ptCount val="10"/>
                <c:pt idx="0">
                  <c:v>-1.6620786531441603</c:v>
                </c:pt>
                <c:pt idx="1">
                  <c:v>-2.164812549764723</c:v>
                </c:pt>
                <c:pt idx="2">
                  <c:v>-0.35117249531441919</c:v>
                </c:pt>
                <c:pt idx="3">
                  <c:v>-1.1567446094196459</c:v>
                </c:pt>
                <c:pt idx="4">
                  <c:v>-1.2778331072722153</c:v>
                </c:pt>
                <c:pt idx="5">
                  <c:v>-2.236974557735635</c:v>
                </c:pt>
                <c:pt idx="6">
                  <c:v>3.2534868878511563</c:v>
                </c:pt>
                <c:pt idx="7">
                  <c:v>3.9051113713104293</c:v>
                </c:pt>
                <c:pt idx="8">
                  <c:v>1.7704579911735407</c:v>
                </c:pt>
                <c:pt idx="9">
                  <c:v>-0.40294156961360272</c:v>
                </c:pt>
              </c:numCache>
            </c:numRef>
          </c:val>
          <c:smooth val="0"/>
          <c:extLst>
            <c:ext xmlns:c16="http://schemas.microsoft.com/office/drawing/2014/chart" uri="{C3380CC4-5D6E-409C-BE32-E72D297353CC}">
              <c16:uniqueId val="{00000002-3EF7-42FE-83E4-8369C11F3DFD}"/>
            </c:ext>
          </c:extLst>
        </c:ser>
        <c:dLbls>
          <c:showLegendKey val="0"/>
          <c:showVal val="0"/>
          <c:showCatName val="0"/>
          <c:showSerName val="0"/>
          <c:showPercent val="0"/>
          <c:showBubbleSize val="0"/>
        </c:dLbls>
        <c:marker val="1"/>
        <c:smooth val="0"/>
        <c:axId val="1396283487"/>
        <c:axId val="1402875311"/>
      </c:lineChart>
      <c:catAx>
        <c:axId val="1396283487"/>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2875311"/>
        <c:crosses val="autoZero"/>
        <c:auto val="1"/>
        <c:lblAlgn val="ctr"/>
        <c:lblOffset val="100"/>
        <c:noMultiLvlLbl val="0"/>
      </c:catAx>
      <c:valAx>
        <c:axId val="140287531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6283487"/>
        <c:crosses val="autoZero"/>
        <c:crossBetween val="between"/>
      </c:valAx>
      <c:spPr>
        <a:noFill/>
        <a:ln>
          <a:noFill/>
        </a:ln>
        <a:effectLst/>
      </c:spPr>
    </c:plotArea>
    <c:legend>
      <c:legendPos val="b"/>
      <c:layout>
        <c:manualLayout>
          <c:xMode val="edge"/>
          <c:yMode val="edge"/>
          <c:x val="0.27592045493108647"/>
          <c:y val="0.91630215806587134"/>
          <c:w val="0.47032379419507159"/>
          <c:h val="5.066923708178445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a:t>Fig. 21: PERE Deals in Australia by Primary Asset Type, 2015 - 2019</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'Real Estate'!$B$68</c:f>
              <c:strCache>
                <c:ptCount val="1"/>
                <c:pt idx="0">
                  <c:v>Office</c:v>
                </c:pt>
              </c:strCache>
            </c:strRef>
          </c:tx>
          <c:spPr>
            <a:solidFill>
              <a:schemeClr val="accent1"/>
            </a:solidFill>
            <a:ln>
              <a:noFill/>
            </a:ln>
            <a:effectLst/>
          </c:spPr>
          <c:invertIfNegative val="0"/>
          <c:cat>
            <c:multiLvlStrRef>
              <c:f>'Real Estate'!$C$66:$L$67</c:f>
              <c:multiLvlStrCache>
                <c:ptCount val="10"/>
                <c:lvl>
                  <c:pt idx="0">
                    <c:v>2015</c:v>
                  </c:pt>
                  <c:pt idx="1">
                    <c:v>2016</c:v>
                  </c:pt>
                  <c:pt idx="2">
                    <c:v>2017</c:v>
                  </c:pt>
                  <c:pt idx="3">
                    <c:v>2018</c:v>
                  </c:pt>
                  <c:pt idx="4">
                    <c:v>2019</c:v>
                  </c:pt>
                  <c:pt idx="5">
                    <c:v>2015</c:v>
                  </c:pt>
                  <c:pt idx="6">
                    <c:v>2016</c:v>
                  </c:pt>
                  <c:pt idx="7">
                    <c:v>2017</c:v>
                  </c:pt>
                  <c:pt idx="8">
                    <c:v>2018</c:v>
                  </c:pt>
                  <c:pt idx="9">
                    <c:v>2019</c:v>
                  </c:pt>
                </c:lvl>
                <c:lvl>
                  <c:pt idx="0">
                    <c:v>No. of Deals</c:v>
                  </c:pt>
                  <c:pt idx="5">
                    <c:v>Aggregate Deal Value</c:v>
                  </c:pt>
                </c:lvl>
              </c:multiLvlStrCache>
            </c:multiLvlStrRef>
          </c:cat>
          <c:val>
            <c:numRef>
              <c:f>'Real Estate'!$C$68:$L$68</c:f>
              <c:numCache>
                <c:formatCode>0%</c:formatCode>
                <c:ptCount val="10"/>
                <c:pt idx="0">
                  <c:v>0.35059760956175301</c:v>
                </c:pt>
                <c:pt idx="1">
                  <c:v>0.36036036036036034</c:v>
                </c:pt>
                <c:pt idx="2">
                  <c:v>0.44485294117647056</c:v>
                </c:pt>
                <c:pt idx="3">
                  <c:v>0.42338709677419356</c:v>
                </c:pt>
                <c:pt idx="4">
                  <c:v>0.38114754098360654</c:v>
                </c:pt>
                <c:pt idx="5">
                  <c:v>0.68106508796748211</c:v>
                </c:pt>
                <c:pt idx="6">
                  <c:v>0.4077481775472564</c:v>
                </c:pt>
                <c:pt idx="7">
                  <c:v>0.49746443044402239</c:v>
                </c:pt>
                <c:pt idx="8">
                  <c:v>0.60754060615653993</c:v>
                </c:pt>
                <c:pt idx="9">
                  <c:v>0.59060666712678578</c:v>
                </c:pt>
              </c:numCache>
            </c:numRef>
          </c:val>
          <c:extLst>
            <c:ext xmlns:c16="http://schemas.microsoft.com/office/drawing/2014/chart" uri="{C3380CC4-5D6E-409C-BE32-E72D297353CC}">
              <c16:uniqueId val="{00000000-5CEA-448B-802A-5BB29BC40C68}"/>
            </c:ext>
          </c:extLst>
        </c:ser>
        <c:ser>
          <c:idx val="1"/>
          <c:order val="1"/>
          <c:tx>
            <c:strRef>
              <c:f>'Real Estate'!$B$69</c:f>
              <c:strCache>
                <c:ptCount val="1"/>
                <c:pt idx="0">
                  <c:v>Retail</c:v>
                </c:pt>
              </c:strCache>
            </c:strRef>
          </c:tx>
          <c:spPr>
            <a:solidFill>
              <a:schemeClr val="accent2"/>
            </a:solidFill>
            <a:ln>
              <a:noFill/>
            </a:ln>
            <a:effectLst/>
          </c:spPr>
          <c:invertIfNegative val="0"/>
          <c:cat>
            <c:multiLvlStrRef>
              <c:f>'Real Estate'!$C$66:$L$67</c:f>
              <c:multiLvlStrCache>
                <c:ptCount val="10"/>
                <c:lvl>
                  <c:pt idx="0">
                    <c:v>2015</c:v>
                  </c:pt>
                  <c:pt idx="1">
                    <c:v>2016</c:v>
                  </c:pt>
                  <c:pt idx="2">
                    <c:v>2017</c:v>
                  </c:pt>
                  <c:pt idx="3">
                    <c:v>2018</c:v>
                  </c:pt>
                  <c:pt idx="4">
                    <c:v>2019</c:v>
                  </c:pt>
                  <c:pt idx="5">
                    <c:v>2015</c:v>
                  </c:pt>
                  <c:pt idx="6">
                    <c:v>2016</c:v>
                  </c:pt>
                  <c:pt idx="7">
                    <c:v>2017</c:v>
                  </c:pt>
                  <c:pt idx="8">
                    <c:v>2018</c:v>
                  </c:pt>
                  <c:pt idx="9">
                    <c:v>2019</c:v>
                  </c:pt>
                </c:lvl>
                <c:lvl>
                  <c:pt idx="0">
                    <c:v>No. of Deals</c:v>
                  </c:pt>
                  <c:pt idx="5">
                    <c:v>Aggregate Deal Value</c:v>
                  </c:pt>
                </c:lvl>
              </c:multiLvlStrCache>
            </c:multiLvlStrRef>
          </c:cat>
          <c:val>
            <c:numRef>
              <c:f>'Real Estate'!$C$69:$L$69</c:f>
              <c:numCache>
                <c:formatCode>0%</c:formatCode>
                <c:ptCount val="10"/>
                <c:pt idx="0">
                  <c:v>0.21912350597609562</c:v>
                </c:pt>
                <c:pt idx="1">
                  <c:v>0.25225225225225223</c:v>
                </c:pt>
                <c:pt idx="2">
                  <c:v>0.22426470588235295</c:v>
                </c:pt>
                <c:pt idx="3">
                  <c:v>0.21370967741935484</c:v>
                </c:pt>
                <c:pt idx="4">
                  <c:v>0.19262295081967212</c:v>
                </c:pt>
                <c:pt idx="5">
                  <c:v>0.11143223162098154</c:v>
                </c:pt>
                <c:pt idx="6">
                  <c:v>0.23797360483013949</c:v>
                </c:pt>
                <c:pt idx="7">
                  <c:v>0.21649083155870455</c:v>
                </c:pt>
                <c:pt idx="8">
                  <c:v>0.2014482900263711</c:v>
                </c:pt>
                <c:pt idx="9">
                  <c:v>0.14608783674971818</c:v>
                </c:pt>
              </c:numCache>
            </c:numRef>
          </c:val>
          <c:extLst>
            <c:ext xmlns:c16="http://schemas.microsoft.com/office/drawing/2014/chart" uri="{C3380CC4-5D6E-409C-BE32-E72D297353CC}">
              <c16:uniqueId val="{00000001-5CEA-448B-802A-5BB29BC40C68}"/>
            </c:ext>
          </c:extLst>
        </c:ser>
        <c:ser>
          <c:idx val="2"/>
          <c:order val="2"/>
          <c:tx>
            <c:strRef>
              <c:f>'Real Estate'!$B$70</c:f>
              <c:strCache>
                <c:ptCount val="1"/>
                <c:pt idx="0">
                  <c:v>Industrial</c:v>
                </c:pt>
              </c:strCache>
            </c:strRef>
          </c:tx>
          <c:spPr>
            <a:solidFill>
              <a:schemeClr val="accent3"/>
            </a:solidFill>
            <a:ln>
              <a:noFill/>
            </a:ln>
            <a:effectLst/>
          </c:spPr>
          <c:invertIfNegative val="0"/>
          <c:cat>
            <c:multiLvlStrRef>
              <c:f>'Real Estate'!$C$66:$L$67</c:f>
              <c:multiLvlStrCache>
                <c:ptCount val="10"/>
                <c:lvl>
                  <c:pt idx="0">
                    <c:v>2015</c:v>
                  </c:pt>
                  <c:pt idx="1">
                    <c:v>2016</c:v>
                  </c:pt>
                  <c:pt idx="2">
                    <c:v>2017</c:v>
                  </c:pt>
                  <c:pt idx="3">
                    <c:v>2018</c:v>
                  </c:pt>
                  <c:pt idx="4">
                    <c:v>2019</c:v>
                  </c:pt>
                  <c:pt idx="5">
                    <c:v>2015</c:v>
                  </c:pt>
                  <c:pt idx="6">
                    <c:v>2016</c:v>
                  </c:pt>
                  <c:pt idx="7">
                    <c:v>2017</c:v>
                  </c:pt>
                  <c:pt idx="8">
                    <c:v>2018</c:v>
                  </c:pt>
                  <c:pt idx="9">
                    <c:v>2019</c:v>
                  </c:pt>
                </c:lvl>
                <c:lvl>
                  <c:pt idx="0">
                    <c:v>No. of Deals</c:v>
                  </c:pt>
                  <c:pt idx="5">
                    <c:v>Aggregate Deal Value</c:v>
                  </c:pt>
                </c:lvl>
              </c:multiLvlStrCache>
            </c:multiLvlStrRef>
          </c:cat>
          <c:val>
            <c:numRef>
              <c:f>'Real Estate'!$C$70:$L$70</c:f>
              <c:numCache>
                <c:formatCode>0%</c:formatCode>
                <c:ptCount val="10"/>
                <c:pt idx="0">
                  <c:v>0.24302788844621515</c:v>
                </c:pt>
                <c:pt idx="1">
                  <c:v>0.1891891891891892</c:v>
                </c:pt>
                <c:pt idx="2">
                  <c:v>0.17279411764705882</c:v>
                </c:pt>
                <c:pt idx="3">
                  <c:v>0.14112903225806453</c:v>
                </c:pt>
                <c:pt idx="4">
                  <c:v>0.14344262295081966</c:v>
                </c:pt>
                <c:pt idx="5">
                  <c:v>9.0040072966467974E-2</c:v>
                </c:pt>
                <c:pt idx="6">
                  <c:v>0.15661317782868861</c:v>
                </c:pt>
                <c:pt idx="7">
                  <c:v>0.11750948434118855</c:v>
                </c:pt>
                <c:pt idx="8">
                  <c:v>5.8540216838263257E-2</c:v>
                </c:pt>
                <c:pt idx="9">
                  <c:v>5.3243840154600042E-2</c:v>
                </c:pt>
              </c:numCache>
            </c:numRef>
          </c:val>
          <c:extLst>
            <c:ext xmlns:c16="http://schemas.microsoft.com/office/drawing/2014/chart" uri="{C3380CC4-5D6E-409C-BE32-E72D297353CC}">
              <c16:uniqueId val="{00000002-5CEA-448B-802A-5BB29BC40C68}"/>
            </c:ext>
          </c:extLst>
        </c:ser>
        <c:ser>
          <c:idx val="3"/>
          <c:order val="3"/>
          <c:tx>
            <c:strRef>
              <c:f>'Real Estate'!$B$71</c:f>
              <c:strCache>
                <c:ptCount val="1"/>
                <c:pt idx="0">
                  <c:v>Land</c:v>
                </c:pt>
              </c:strCache>
            </c:strRef>
          </c:tx>
          <c:spPr>
            <a:solidFill>
              <a:schemeClr val="accent4"/>
            </a:solidFill>
            <a:ln>
              <a:noFill/>
            </a:ln>
            <a:effectLst/>
          </c:spPr>
          <c:invertIfNegative val="0"/>
          <c:cat>
            <c:multiLvlStrRef>
              <c:f>'Real Estate'!$C$66:$L$67</c:f>
              <c:multiLvlStrCache>
                <c:ptCount val="10"/>
                <c:lvl>
                  <c:pt idx="0">
                    <c:v>2015</c:v>
                  </c:pt>
                  <c:pt idx="1">
                    <c:v>2016</c:v>
                  </c:pt>
                  <c:pt idx="2">
                    <c:v>2017</c:v>
                  </c:pt>
                  <c:pt idx="3">
                    <c:v>2018</c:v>
                  </c:pt>
                  <c:pt idx="4">
                    <c:v>2019</c:v>
                  </c:pt>
                  <c:pt idx="5">
                    <c:v>2015</c:v>
                  </c:pt>
                  <c:pt idx="6">
                    <c:v>2016</c:v>
                  </c:pt>
                  <c:pt idx="7">
                    <c:v>2017</c:v>
                  </c:pt>
                  <c:pt idx="8">
                    <c:v>2018</c:v>
                  </c:pt>
                  <c:pt idx="9">
                    <c:v>2019</c:v>
                  </c:pt>
                </c:lvl>
                <c:lvl>
                  <c:pt idx="0">
                    <c:v>No. of Deals</c:v>
                  </c:pt>
                  <c:pt idx="5">
                    <c:v>Aggregate Deal Value</c:v>
                  </c:pt>
                </c:lvl>
              </c:multiLvlStrCache>
            </c:multiLvlStrRef>
          </c:cat>
          <c:val>
            <c:numRef>
              <c:f>'Real Estate'!$C$71:$L$71</c:f>
              <c:numCache>
                <c:formatCode>0%</c:formatCode>
                <c:ptCount val="10"/>
                <c:pt idx="0">
                  <c:v>3.5856573705179286E-2</c:v>
                </c:pt>
                <c:pt idx="1">
                  <c:v>3.6036036036036036E-2</c:v>
                </c:pt>
                <c:pt idx="2">
                  <c:v>7.720588235294118E-2</c:v>
                </c:pt>
                <c:pt idx="3">
                  <c:v>8.8709677419354843E-2</c:v>
                </c:pt>
                <c:pt idx="4">
                  <c:v>0.15163934426229508</c:v>
                </c:pt>
                <c:pt idx="5">
                  <c:v>1.1380285344841205E-2</c:v>
                </c:pt>
                <c:pt idx="6">
                  <c:v>7.3266895867352022E-2</c:v>
                </c:pt>
                <c:pt idx="7">
                  <c:v>8.4797486808068506E-2</c:v>
                </c:pt>
                <c:pt idx="8">
                  <c:v>6.5239108574166385E-2</c:v>
                </c:pt>
                <c:pt idx="9">
                  <c:v>9.6878858290964029E-2</c:v>
                </c:pt>
              </c:numCache>
            </c:numRef>
          </c:val>
          <c:extLst>
            <c:ext xmlns:c16="http://schemas.microsoft.com/office/drawing/2014/chart" uri="{C3380CC4-5D6E-409C-BE32-E72D297353CC}">
              <c16:uniqueId val="{00000003-5CEA-448B-802A-5BB29BC40C68}"/>
            </c:ext>
          </c:extLst>
        </c:ser>
        <c:ser>
          <c:idx val="4"/>
          <c:order val="4"/>
          <c:tx>
            <c:strRef>
              <c:f>'Real Estate'!$B$72</c:f>
              <c:strCache>
                <c:ptCount val="1"/>
                <c:pt idx="0">
                  <c:v>Mixed Use</c:v>
                </c:pt>
              </c:strCache>
            </c:strRef>
          </c:tx>
          <c:spPr>
            <a:solidFill>
              <a:schemeClr val="accent5"/>
            </a:solidFill>
            <a:ln>
              <a:noFill/>
            </a:ln>
            <a:effectLst/>
          </c:spPr>
          <c:invertIfNegative val="0"/>
          <c:cat>
            <c:multiLvlStrRef>
              <c:f>'Real Estate'!$C$66:$L$67</c:f>
              <c:multiLvlStrCache>
                <c:ptCount val="10"/>
                <c:lvl>
                  <c:pt idx="0">
                    <c:v>2015</c:v>
                  </c:pt>
                  <c:pt idx="1">
                    <c:v>2016</c:v>
                  </c:pt>
                  <c:pt idx="2">
                    <c:v>2017</c:v>
                  </c:pt>
                  <c:pt idx="3">
                    <c:v>2018</c:v>
                  </c:pt>
                  <c:pt idx="4">
                    <c:v>2019</c:v>
                  </c:pt>
                  <c:pt idx="5">
                    <c:v>2015</c:v>
                  </c:pt>
                  <c:pt idx="6">
                    <c:v>2016</c:v>
                  </c:pt>
                  <c:pt idx="7">
                    <c:v>2017</c:v>
                  </c:pt>
                  <c:pt idx="8">
                    <c:v>2018</c:v>
                  </c:pt>
                  <c:pt idx="9">
                    <c:v>2019</c:v>
                  </c:pt>
                </c:lvl>
                <c:lvl>
                  <c:pt idx="0">
                    <c:v>No. of Deals</c:v>
                  </c:pt>
                  <c:pt idx="5">
                    <c:v>Aggregate Deal Value</c:v>
                  </c:pt>
                </c:lvl>
              </c:multiLvlStrCache>
            </c:multiLvlStrRef>
          </c:cat>
          <c:val>
            <c:numRef>
              <c:f>'Real Estate'!$C$72:$L$72</c:f>
              <c:numCache>
                <c:formatCode>0%</c:formatCode>
                <c:ptCount val="10"/>
                <c:pt idx="0">
                  <c:v>9.1633466135458169E-2</c:v>
                </c:pt>
                <c:pt idx="1">
                  <c:v>8.1081081081081086E-2</c:v>
                </c:pt>
                <c:pt idx="2">
                  <c:v>3.3088235294117647E-2</c:v>
                </c:pt>
                <c:pt idx="3">
                  <c:v>4.4354838709677422E-2</c:v>
                </c:pt>
                <c:pt idx="4">
                  <c:v>2.4590163934426229E-2</c:v>
                </c:pt>
                <c:pt idx="5">
                  <c:v>6.2248811860837985E-2</c:v>
                </c:pt>
                <c:pt idx="6">
                  <c:v>9.1797345719298318E-2</c:v>
                </c:pt>
                <c:pt idx="7">
                  <c:v>4.1076238887753996E-2</c:v>
                </c:pt>
                <c:pt idx="8">
                  <c:v>4.0698946479482502E-2</c:v>
                </c:pt>
                <c:pt idx="9">
                  <c:v>2.4931557273333793E-2</c:v>
                </c:pt>
              </c:numCache>
            </c:numRef>
          </c:val>
          <c:extLst>
            <c:ext xmlns:c16="http://schemas.microsoft.com/office/drawing/2014/chart" uri="{C3380CC4-5D6E-409C-BE32-E72D297353CC}">
              <c16:uniqueId val="{00000004-5CEA-448B-802A-5BB29BC40C68}"/>
            </c:ext>
          </c:extLst>
        </c:ser>
        <c:ser>
          <c:idx val="5"/>
          <c:order val="5"/>
          <c:tx>
            <c:strRef>
              <c:f>'Real Estate'!$B$73</c:f>
              <c:strCache>
                <c:ptCount val="1"/>
                <c:pt idx="0">
                  <c:v>Hotel</c:v>
                </c:pt>
              </c:strCache>
            </c:strRef>
          </c:tx>
          <c:spPr>
            <a:solidFill>
              <a:schemeClr val="accent1">
                <a:lumMod val="40000"/>
                <a:lumOff val="60000"/>
              </a:schemeClr>
            </a:solidFill>
            <a:ln>
              <a:noFill/>
            </a:ln>
            <a:effectLst/>
          </c:spPr>
          <c:invertIfNegative val="0"/>
          <c:cat>
            <c:multiLvlStrRef>
              <c:f>'Real Estate'!$C$66:$L$67</c:f>
              <c:multiLvlStrCache>
                <c:ptCount val="10"/>
                <c:lvl>
                  <c:pt idx="0">
                    <c:v>2015</c:v>
                  </c:pt>
                  <c:pt idx="1">
                    <c:v>2016</c:v>
                  </c:pt>
                  <c:pt idx="2">
                    <c:v>2017</c:v>
                  </c:pt>
                  <c:pt idx="3">
                    <c:v>2018</c:v>
                  </c:pt>
                  <c:pt idx="4">
                    <c:v>2019</c:v>
                  </c:pt>
                  <c:pt idx="5">
                    <c:v>2015</c:v>
                  </c:pt>
                  <c:pt idx="6">
                    <c:v>2016</c:v>
                  </c:pt>
                  <c:pt idx="7">
                    <c:v>2017</c:v>
                  </c:pt>
                  <c:pt idx="8">
                    <c:v>2018</c:v>
                  </c:pt>
                  <c:pt idx="9">
                    <c:v>2019</c:v>
                  </c:pt>
                </c:lvl>
                <c:lvl>
                  <c:pt idx="0">
                    <c:v>No. of Deals</c:v>
                  </c:pt>
                  <c:pt idx="5">
                    <c:v>Aggregate Deal Value</c:v>
                  </c:pt>
                </c:lvl>
              </c:multiLvlStrCache>
            </c:multiLvlStrRef>
          </c:cat>
          <c:val>
            <c:numRef>
              <c:f>'Real Estate'!$C$73:$L$73</c:f>
              <c:numCache>
                <c:formatCode>0%</c:formatCode>
                <c:ptCount val="10"/>
                <c:pt idx="0">
                  <c:v>3.5856573705179286E-2</c:v>
                </c:pt>
                <c:pt idx="1">
                  <c:v>4.0540540540540543E-2</c:v>
                </c:pt>
                <c:pt idx="2">
                  <c:v>2.5735294117647058E-2</c:v>
                </c:pt>
                <c:pt idx="3">
                  <c:v>2.4193548387096774E-2</c:v>
                </c:pt>
                <c:pt idx="4">
                  <c:v>4.9180327868852458E-2</c:v>
                </c:pt>
                <c:pt idx="5">
                  <c:v>3.6959809916165487E-2</c:v>
                </c:pt>
                <c:pt idx="6">
                  <c:v>2.2898397229296957E-2</c:v>
                </c:pt>
                <c:pt idx="7">
                  <c:v>2.3155507130175522E-2</c:v>
                </c:pt>
                <c:pt idx="8">
                  <c:v>1.3717308251903806E-2</c:v>
                </c:pt>
                <c:pt idx="9">
                  <c:v>4.7258073174285466E-2</c:v>
                </c:pt>
              </c:numCache>
            </c:numRef>
          </c:val>
          <c:extLst>
            <c:ext xmlns:c16="http://schemas.microsoft.com/office/drawing/2014/chart" uri="{C3380CC4-5D6E-409C-BE32-E72D297353CC}">
              <c16:uniqueId val="{00000005-5CEA-448B-802A-5BB29BC40C68}"/>
            </c:ext>
          </c:extLst>
        </c:ser>
        <c:ser>
          <c:idx val="6"/>
          <c:order val="6"/>
          <c:tx>
            <c:strRef>
              <c:f>'Real Estate'!$B$74</c:f>
              <c:strCache>
                <c:ptCount val="1"/>
                <c:pt idx="0">
                  <c:v>Niche</c:v>
                </c:pt>
              </c:strCache>
            </c:strRef>
          </c:tx>
          <c:spPr>
            <a:solidFill>
              <a:schemeClr val="accent2">
                <a:lumMod val="40000"/>
                <a:lumOff val="60000"/>
              </a:schemeClr>
            </a:solidFill>
            <a:ln>
              <a:noFill/>
            </a:ln>
            <a:effectLst/>
          </c:spPr>
          <c:invertIfNegative val="0"/>
          <c:cat>
            <c:multiLvlStrRef>
              <c:f>'Real Estate'!$C$66:$L$67</c:f>
              <c:multiLvlStrCache>
                <c:ptCount val="10"/>
                <c:lvl>
                  <c:pt idx="0">
                    <c:v>2015</c:v>
                  </c:pt>
                  <c:pt idx="1">
                    <c:v>2016</c:v>
                  </c:pt>
                  <c:pt idx="2">
                    <c:v>2017</c:v>
                  </c:pt>
                  <c:pt idx="3">
                    <c:v>2018</c:v>
                  </c:pt>
                  <c:pt idx="4">
                    <c:v>2019</c:v>
                  </c:pt>
                  <c:pt idx="5">
                    <c:v>2015</c:v>
                  </c:pt>
                  <c:pt idx="6">
                    <c:v>2016</c:v>
                  </c:pt>
                  <c:pt idx="7">
                    <c:v>2017</c:v>
                  </c:pt>
                  <c:pt idx="8">
                    <c:v>2018</c:v>
                  </c:pt>
                  <c:pt idx="9">
                    <c:v>2019</c:v>
                  </c:pt>
                </c:lvl>
                <c:lvl>
                  <c:pt idx="0">
                    <c:v>No. of Deals</c:v>
                  </c:pt>
                  <c:pt idx="5">
                    <c:v>Aggregate Deal Value</c:v>
                  </c:pt>
                </c:lvl>
              </c:multiLvlStrCache>
            </c:multiLvlStrRef>
          </c:cat>
          <c:val>
            <c:numRef>
              <c:f>'Real Estate'!$C$74:$L$74</c:f>
              <c:numCache>
                <c:formatCode>0%</c:formatCode>
                <c:ptCount val="10"/>
                <c:pt idx="0">
                  <c:v>3.9840637450199202E-3</c:v>
                </c:pt>
                <c:pt idx="1">
                  <c:v>3.6036036036036036E-2</c:v>
                </c:pt>
                <c:pt idx="2">
                  <c:v>2.2058823529411766E-2</c:v>
                </c:pt>
                <c:pt idx="3">
                  <c:v>4.8387096774193547E-2</c:v>
                </c:pt>
                <c:pt idx="4">
                  <c:v>3.6885245901639344E-2</c:v>
                </c:pt>
                <c:pt idx="5">
                  <c:v>4.5323681666627501E-4</c:v>
                </c:pt>
                <c:pt idx="6">
                  <c:v>7.5913010490224553E-3</c:v>
                </c:pt>
                <c:pt idx="7">
                  <c:v>1.950602083008636E-2</c:v>
                </c:pt>
                <c:pt idx="8">
                  <c:v>1.2246869588651215E-2</c:v>
                </c:pt>
                <c:pt idx="9">
                  <c:v>3.4403877270879818E-2</c:v>
                </c:pt>
              </c:numCache>
            </c:numRef>
          </c:val>
          <c:extLst>
            <c:ext xmlns:c16="http://schemas.microsoft.com/office/drawing/2014/chart" uri="{C3380CC4-5D6E-409C-BE32-E72D297353CC}">
              <c16:uniqueId val="{00000006-5CEA-448B-802A-5BB29BC40C68}"/>
            </c:ext>
          </c:extLst>
        </c:ser>
        <c:ser>
          <c:idx val="7"/>
          <c:order val="7"/>
          <c:tx>
            <c:strRef>
              <c:f>'Real Estate'!$B$75</c:f>
              <c:strCache>
                <c:ptCount val="1"/>
                <c:pt idx="0">
                  <c:v>Residential</c:v>
                </c:pt>
              </c:strCache>
            </c:strRef>
          </c:tx>
          <c:spPr>
            <a:solidFill>
              <a:schemeClr val="accent3">
                <a:lumMod val="40000"/>
                <a:lumOff val="60000"/>
              </a:schemeClr>
            </a:solidFill>
            <a:ln>
              <a:noFill/>
            </a:ln>
            <a:effectLst/>
          </c:spPr>
          <c:invertIfNegative val="0"/>
          <c:cat>
            <c:multiLvlStrRef>
              <c:f>'Real Estate'!$C$66:$L$67</c:f>
              <c:multiLvlStrCache>
                <c:ptCount val="10"/>
                <c:lvl>
                  <c:pt idx="0">
                    <c:v>2015</c:v>
                  </c:pt>
                  <c:pt idx="1">
                    <c:v>2016</c:v>
                  </c:pt>
                  <c:pt idx="2">
                    <c:v>2017</c:v>
                  </c:pt>
                  <c:pt idx="3">
                    <c:v>2018</c:v>
                  </c:pt>
                  <c:pt idx="4">
                    <c:v>2019</c:v>
                  </c:pt>
                  <c:pt idx="5">
                    <c:v>2015</c:v>
                  </c:pt>
                  <c:pt idx="6">
                    <c:v>2016</c:v>
                  </c:pt>
                  <c:pt idx="7">
                    <c:v>2017</c:v>
                  </c:pt>
                  <c:pt idx="8">
                    <c:v>2018</c:v>
                  </c:pt>
                  <c:pt idx="9">
                    <c:v>2019</c:v>
                  </c:pt>
                </c:lvl>
                <c:lvl>
                  <c:pt idx="0">
                    <c:v>No. of Deals</c:v>
                  </c:pt>
                  <c:pt idx="5">
                    <c:v>Aggregate Deal Value</c:v>
                  </c:pt>
                </c:lvl>
              </c:multiLvlStrCache>
            </c:multiLvlStrRef>
          </c:cat>
          <c:val>
            <c:numRef>
              <c:f>'Real Estate'!$C$75:$L$75</c:f>
              <c:numCache>
                <c:formatCode>0%</c:formatCode>
                <c:ptCount val="10"/>
                <c:pt idx="0">
                  <c:v>1.9920318725099601E-2</c:v>
                </c:pt>
                <c:pt idx="1">
                  <c:v>4.5045045045045045E-3</c:v>
                </c:pt>
                <c:pt idx="2">
                  <c:v>0</c:v>
                </c:pt>
                <c:pt idx="3">
                  <c:v>1.6129032258064516E-2</c:v>
                </c:pt>
                <c:pt idx="4">
                  <c:v>2.0491803278688523E-2</c:v>
                </c:pt>
                <c:pt idx="5">
                  <c:v>6.4204635065574917E-3</c:v>
                </c:pt>
                <c:pt idx="6">
                  <c:v>2.1110999289456322E-3</c:v>
                </c:pt>
                <c:pt idx="7">
                  <c:v>0</c:v>
                </c:pt>
                <c:pt idx="8">
                  <c:v>5.6865408462183312E-4</c:v>
                </c:pt>
                <c:pt idx="9">
                  <c:v>6.5892899594328265E-3</c:v>
                </c:pt>
              </c:numCache>
            </c:numRef>
          </c:val>
          <c:extLst>
            <c:ext xmlns:c16="http://schemas.microsoft.com/office/drawing/2014/chart" uri="{C3380CC4-5D6E-409C-BE32-E72D297353CC}">
              <c16:uniqueId val="{00000007-5CEA-448B-802A-5BB29BC40C68}"/>
            </c:ext>
          </c:extLst>
        </c:ser>
        <c:dLbls>
          <c:showLegendKey val="0"/>
          <c:showVal val="0"/>
          <c:showCatName val="0"/>
          <c:showSerName val="0"/>
          <c:showPercent val="0"/>
          <c:showBubbleSize val="0"/>
        </c:dLbls>
        <c:gapWidth val="150"/>
        <c:overlap val="100"/>
        <c:axId val="1326400959"/>
        <c:axId val="1402845775"/>
      </c:barChart>
      <c:catAx>
        <c:axId val="13264009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2845775"/>
        <c:crosses val="autoZero"/>
        <c:auto val="1"/>
        <c:lblAlgn val="ctr"/>
        <c:lblOffset val="100"/>
        <c:noMultiLvlLbl val="0"/>
      </c:catAx>
      <c:valAx>
        <c:axId val="1402845775"/>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Proportion</a:t>
                </a:r>
                <a:r>
                  <a:rPr lang="en-GB" baseline="0"/>
                  <a:t> of Total</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640095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1" i="0" u="none" strike="noStrike" baseline="0">
                <a:effectLst/>
              </a:rPr>
              <a:t>Fig. 22: Aggregate Capital Raised by Australia-Focused Unlisted Closed-End Infrastructure &amp; Natural Resources Funds Closed in 2010-2019 by Primary Industry</a:t>
            </a:r>
            <a:endParaRPr lang="en-SG"/>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tx>
            <c:strRef>
              <c:f>'NR &amp; INF'!$C$4</c:f>
              <c:strCache>
                <c:ptCount val="1"/>
                <c:pt idx="0">
                  <c:v>Proportion of Aggregate Capital Raised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EF7-464C-9D37-2FBB613C3C7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EF7-464C-9D37-2FBB613C3C7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EF7-464C-9D37-2FBB613C3C7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EF7-464C-9D37-2FBB613C3C7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EF7-464C-9D37-2FBB613C3C7E}"/>
              </c:ext>
            </c:extLst>
          </c:dPt>
          <c:dLbls>
            <c:dLbl>
              <c:idx val="3"/>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7-9EF7-464C-9D37-2FBB613C3C7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'NR &amp; INF'!$B$5:$B$9</c:f>
              <c:strCache>
                <c:ptCount val="5"/>
                <c:pt idx="0">
                  <c:v>Timberland</c:v>
                </c:pt>
                <c:pt idx="1">
                  <c:v>Agriculture/Farmland</c:v>
                </c:pt>
                <c:pt idx="2">
                  <c:v>Renewable Energy</c:v>
                </c:pt>
                <c:pt idx="3">
                  <c:v>Social</c:v>
                </c:pt>
                <c:pt idx="4">
                  <c:v>Other</c:v>
                </c:pt>
              </c:strCache>
            </c:strRef>
          </c:cat>
          <c:val>
            <c:numRef>
              <c:f>'NR &amp; INF'!$C$5:$C$9</c:f>
              <c:numCache>
                <c:formatCode>0%</c:formatCode>
                <c:ptCount val="5"/>
                <c:pt idx="0">
                  <c:v>0.43985881627758727</c:v>
                </c:pt>
                <c:pt idx="1">
                  <c:v>0.38271661938269175</c:v>
                </c:pt>
                <c:pt idx="2">
                  <c:v>7.3770043626824044E-2</c:v>
                </c:pt>
                <c:pt idx="3">
                  <c:v>5.91738317862225E-2</c:v>
                </c:pt>
                <c:pt idx="4">
                  <c:v>4.4480688926674415E-2</c:v>
                </c:pt>
              </c:numCache>
            </c:numRef>
          </c:val>
          <c:extLst>
            <c:ext xmlns:c16="http://schemas.microsoft.com/office/drawing/2014/chart" uri="{C3380CC4-5D6E-409C-BE32-E72D297353CC}">
              <c16:uniqueId val="{00000000-679D-4FD5-AE1F-C8F958FDC173}"/>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76072226197051673"/>
          <c:y val="0.40516668841809139"/>
          <c:w val="0.17469980794340045"/>
          <c:h val="0.388201474815648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1" i="0" u="none" strike="noStrike" baseline="0">
                <a:effectLst/>
              </a:rPr>
              <a:t>Fig. 25: Asia-Pacific-Based Investor Signatories to the UN PRI by Location</a:t>
            </a:r>
            <a:endParaRPr lang="en-SG"/>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3552625833140655E-2"/>
          <c:y val="0.12189190739653258"/>
          <c:w val="0.92239106562112683"/>
          <c:h val="0.74967299522567077"/>
        </c:manualLayout>
      </c:layout>
      <c:barChart>
        <c:barDir val="col"/>
        <c:grouping val="clustered"/>
        <c:varyColors val="0"/>
        <c:ser>
          <c:idx val="0"/>
          <c:order val="0"/>
          <c:tx>
            <c:strRef>
              <c:f>ESG!$C$4</c:f>
              <c:strCache>
                <c:ptCount val="1"/>
                <c:pt idx="0">
                  <c:v>No. of Signatories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ESG!$B$5:$B$16</c:f>
              <c:strCache>
                <c:ptCount val="12"/>
                <c:pt idx="0">
                  <c:v>Australia</c:v>
                </c:pt>
                <c:pt idx="1">
                  <c:v>Japan</c:v>
                </c:pt>
                <c:pt idx="2">
                  <c:v>Hong Kong</c:v>
                </c:pt>
                <c:pt idx="3">
                  <c:v>China</c:v>
                </c:pt>
                <c:pt idx="4">
                  <c:v>New Zealand</c:v>
                </c:pt>
                <c:pt idx="5">
                  <c:v>Singapore</c:v>
                </c:pt>
                <c:pt idx="6">
                  <c:v>Malaysia</c:v>
                </c:pt>
                <c:pt idx="7">
                  <c:v>South Korea</c:v>
                </c:pt>
                <c:pt idx="8">
                  <c:v>Indonesia</c:v>
                </c:pt>
                <c:pt idx="9">
                  <c:v>India</c:v>
                </c:pt>
                <c:pt idx="10">
                  <c:v>Thailand</c:v>
                </c:pt>
                <c:pt idx="11">
                  <c:v>Vietnam</c:v>
                </c:pt>
              </c:strCache>
            </c:strRef>
          </c:cat>
          <c:val>
            <c:numRef>
              <c:f>ESG!$C$5:$C$16</c:f>
              <c:numCache>
                <c:formatCode>General</c:formatCode>
                <c:ptCount val="12"/>
                <c:pt idx="0">
                  <c:v>150</c:v>
                </c:pt>
                <c:pt idx="1">
                  <c:v>78</c:v>
                </c:pt>
                <c:pt idx="2">
                  <c:v>37</c:v>
                </c:pt>
                <c:pt idx="3">
                  <c:v>31</c:v>
                </c:pt>
                <c:pt idx="4">
                  <c:v>28</c:v>
                </c:pt>
                <c:pt idx="5">
                  <c:v>26</c:v>
                </c:pt>
                <c:pt idx="6">
                  <c:v>9</c:v>
                </c:pt>
                <c:pt idx="7">
                  <c:v>7</c:v>
                </c:pt>
                <c:pt idx="8">
                  <c:v>5</c:v>
                </c:pt>
                <c:pt idx="9">
                  <c:v>3</c:v>
                </c:pt>
                <c:pt idx="10">
                  <c:v>2</c:v>
                </c:pt>
                <c:pt idx="11">
                  <c:v>2</c:v>
                </c:pt>
              </c:numCache>
            </c:numRef>
          </c:val>
          <c:extLst>
            <c:ext xmlns:c16="http://schemas.microsoft.com/office/drawing/2014/chart" uri="{C3380CC4-5D6E-409C-BE32-E72D297353CC}">
              <c16:uniqueId val="{00000000-659D-4268-ACA5-0676F1EF3060}"/>
            </c:ext>
          </c:extLst>
        </c:ser>
        <c:dLbls>
          <c:dLblPos val="outEnd"/>
          <c:showLegendKey val="0"/>
          <c:showVal val="1"/>
          <c:showCatName val="0"/>
          <c:showSerName val="0"/>
          <c:showPercent val="0"/>
          <c:showBubbleSize val="0"/>
        </c:dLbls>
        <c:gapWidth val="219"/>
        <c:overlap val="-27"/>
        <c:axId val="1297939183"/>
        <c:axId val="1301755695"/>
      </c:barChart>
      <c:catAx>
        <c:axId val="1297939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1755695"/>
        <c:crosses val="autoZero"/>
        <c:auto val="1"/>
        <c:lblAlgn val="ctr"/>
        <c:lblOffset val="100"/>
        <c:noMultiLvlLbl val="0"/>
      </c:catAx>
      <c:valAx>
        <c:axId val="130175569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No. of Signatories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793918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1" i="0" u="none" strike="noStrike" baseline="0">
                <a:effectLst/>
              </a:rPr>
              <a:t>Fig. 2: Private Capital: Risk/Return by Primary Geographic Focus</a:t>
            </a:r>
          </a:p>
          <a:p>
            <a:pPr>
              <a:defRPr/>
            </a:pPr>
            <a:r>
              <a:rPr lang="en-GB" sz="1400" b="1" i="0" u="none" strike="noStrike" baseline="0">
                <a:effectLst/>
              </a:rPr>
              <a:t>(Vintages 2010-2017)*</a:t>
            </a:r>
            <a:r>
              <a:rPr lang="en-GB" sz="1400" b="0" i="0" u="none" strike="noStrike" baseline="0"/>
              <a:t>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ubbleChart>
        <c:varyColors val="0"/>
        <c:ser>
          <c:idx val="0"/>
          <c:order val="0"/>
          <c:tx>
            <c:strRef>
              <c:f>'PC in Australia'!$B$31</c:f>
              <c:strCache>
                <c:ptCount val="1"/>
                <c:pt idx="0">
                  <c:v>Australia</c:v>
                </c:pt>
              </c:strCache>
            </c:strRef>
          </c:tx>
          <c:spPr>
            <a:solidFill>
              <a:schemeClr val="accent1">
                <a:alpha val="75000"/>
              </a:schemeClr>
            </a:solidFill>
            <a:ln>
              <a:noFill/>
            </a:ln>
            <a:effectLst/>
          </c:spPr>
          <c:invertIfNegative val="0"/>
          <c:xVal>
            <c:numRef>
              <c:f>'PC in Australia'!$C$31</c:f>
              <c:numCache>
                <c:formatCode>0.0%</c:formatCode>
                <c:ptCount val="1"/>
                <c:pt idx="0">
                  <c:v>0.15</c:v>
                </c:pt>
              </c:numCache>
            </c:numRef>
          </c:xVal>
          <c:yVal>
            <c:numRef>
              <c:f>'PC in Australia'!$D$31</c:f>
              <c:numCache>
                <c:formatCode>0.0%</c:formatCode>
                <c:ptCount val="1"/>
                <c:pt idx="0">
                  <c:v>7.6999999999999999E-2</c:v>
                </c:pt>
              </c:numCache>
            </c:numRef>
          </c:yVal>
          <c:bubbleSize>
            <c:numRef>
              <c:f>'PC in Australia'!$E$31</c:f>
              <c:numCache>
                <c:formatCode>#,##0.0</c:formatCode>
                <c:ptCount val="1"/>
                <c:pt idx="0">
                  <c:v>68.113200746955641</c:v>
                </c:pt>
              </c:numCache>
            </c:numRef>
          </c:bubbleSize>
          <c:bubble3D val="0"/>
          <c:extLst>
            <c:ext xmlns:c16="http://schemas.microsoft.com/office/drawing/2014/chart" uri="{C3380CC4-5D6E-409C-BE32-E72D297353CC}">
              <c16:uniqueId val="{00000000-6102-4153-9085-324D9E4639BD}"/>
            </c:ext>
          </c:extLst>
        </c:ser>
        <c:ser>
          <c:idx val="1"/>
          <c:order val="1"/>
          <c:tx>
            <c:strRef>
              <c:f>'PC in Australia'!$B$32</c:f>
              <c:strCache>
                <c:ptCount val="1"/>
                <c:pt idx="0">
                  <c:v>Asia</c:v>
                </c:pt>
              </c:strCache>
            </c:strRef>
          </c:tx>
          <c:spPr>
            <a:solidFill>
              <a:schemeClr val="accent2">
                <a:alpha val="75000"/>
              </a:schemeClr>
            </a:solidFill>
            <a:ln>
              <a:noFill/>
            </a:ln>
            <a:effectLst/>
          </c:spPr>
          <c:invertIfNegative val="0"/>
          <c:xVal>
            <c:numRef>
              <c:f>'PC in Australia'!$C$32</c:f>
              <c:numCache>
                <c:formatCode>0.0%</c:formatCode>
                <c:ptCount val="1"/>
                <c:pt idx="0">
                  <c:v>0.14099999999999999</c:v>
                </c:pt>
              </c:numCache>
            </c:numRef>
          </c:xVal>
          <c:yVal>
            <c:numRef>
              <c:f>'PC in Australia'!$D$32</c:f>
              <c:numCache>
                <c:formatCode>0.0%</c:formatCode>
                <c:ptCount val="1"/>
                <c:pt idx="0">
                  <c:v>0.151</c:v>
                </c:pt>
              </c:numCache>
            </c:numRef>
          </c:yVal>
          <c:bubbleSize>
            <c:numRef>
              <c:f>'PC in Australia'!$E$32</c:f>
              <c:numCache>
                <c:formatCode>#,##0.0</c:formatCode>
                <c:ptCount val="1"/>
                <c:pt idx="0">
                  <c:v>1898.5589048109075</c:v>
                </c:pt>
              </c:numCache>
            </c:numRef>
          </c:bubbleSize>
          <c:bubble3D val="0"/>
          <c:extLst>
            <c:ext xmlns:c16="http://schemas.microsoft.com/office/drawing/2014/chart" uri="{C3380CC4-5D6E-409C-BE32-E72D297353CC}">
              <c16:uniqueId val="{00000001-6102-4153-9085-324D9E4639BD}"/>
            </c:ext>
          </c:extLst>
        </c:ser>
        <c:ser>
          <c:idx val="2"/>
          <c:order val="2"/>
          <c:tx>
            <c:strRef>
              <c:f>'PC in Australia'!$B$34</c:f>
              <c:strCache>
                <c:ptCount val="1"/>
                <c:pt idx="0">
                  <c:v>Europe</c:v>
                </c:pt>
              </c:strCache>
            </c:strRef>
          </c:tx>
          <c:spPr>
            <a:solidFill>
              <a:schemeClr val="accent3">
                <a:alpha val="75000"/>
              </a:schemeClr>
            </a:solidFill>
            <a:ln>
              <a:noFill/>
            </a:ln>
            <a:effectLst/>
          </c:spPr>
          <c:invertIfNegative val="0"/>
          <c:xVal>
            <c:numRef>
              <c:f>'PC in Australia'!$C$34</c:f>
              <c:numCache>
                <c:formatCode>0.0%</c:formatCode>
                <c:ptCount val="1"/>
                <c:pt idx="0">
                  <c:v>0.129</c:v>
                </c:pt>
              </c:numCache>
            </c:numRef>
          </c:xVal>
          <c:yVal>
            <c:numRef>
              <c:f>'PC in Australia'!$D$34</c:f>
              <c:numCache>
                <c:formatCode>0.0%</c:formatCode>
                <c:ptCount val="1"/>
                <c:pt idx="0">
                  <c:v>0.121</c:v>
                </c:pt>
              </c:numCache>
            </c:numRef>
          </c:yVal>
          <c:bubbleSize>
            <c:numRef>
              <c:f>'PC in Australia'!$E$34</c:f>
              <c:numCache>
                <c:formatCode>#,##0.0</c:formatCode>
                <c:ptCount val="1"/>
                <c:pt idx="0">
                  <c:v>2049.1307163975985</c:v>
                </c:pt>
              </c:numCache>
            </c:numRef>
          </c:bubbleSize>
          <c:bubble3D val="0"/>
          <c:extLst>
            <c:ext xmlns:c16="http://schemas.microsoft.com/office/drawing/2014/chart" uri="{C3380CC4-5D6E-409C-BE32-E72D297353CC}">
              <c16:uniqueId val="{00000002-6102-4153-9085-324D9E4639BD}"/>
            </c:ext>
          </c:extLst>
        </c:ser>
        <c:ser>
          <c:idx val="3"/>
          <c:order val="3"/>
          <c:tx>
            <c:strRef>
              <c:f>'PC in Australia'!$B$33</c:f>
              <c:strCache>
                <c:ptCount val="1"/>
                <c:pt idx="0">
                  <c:v>North America</c:v>
                </c:pt>
              </c:strCache>
            </c:strRef>
          </c:tx>
          <c:spPr>
            <a:solidFill>
              <a:schemeClr val="accent4">
                <a:alpha val="75000"/>
              </a:schemeClr>
            </a:solidFill>
            <a:ln>
              <a:noFill/>
            </a:ln>
            <a:effectLst/>
          </c:spPr>
          <c:invertIfNegative val="0"/>
          <c:xVal>
            <c:numRef>
              <c:f>'PC in Australia'!$C$33</c:f>
              <c:numCache>
                <c:formatCode>0.0%</c:formatCode>
                <c:ptCount val="1"/>
                <c:pt idx="0">
                  <c:v>0.13200000000000001</c:v>
                </c:pt>
              </c:numCache>
            </c:numRef>
          </c:xVal>
          <c:yVal>
            <c:numRef>
              <c:f>'PC in Australia'!$D$33</c:f>
              <c:numCache>
                <c:formatCode>0.0%</c:formatCode>
                <c:ptCount val="1"/>
                <c:pt idx="0">
                  <c:v>0.155</c:v>
                </c:pt>
              </c:numCache>
            </c:numRef>
          </c:yVal>
          <c:bubbleSize>
            <c:numRef>
              <c:f>'PC in Australia'!$E$33</c:f>
              <c:numCache>
                <c:formatCode>#,##0.0</c:formatCode>
                <c:ptCount val="1"/>
                <c:pt idx="0">
                  <c:v>5175.1162397048138</c:v>
                </c:pt>
              </c:numCache>
            </c:numRef>
          </c:bubbleSize>
          <c:bubble3D val="0"/>
          <c:extLst>
            <c:ext xmlns:c16="http://schemas.microsoft.com/office/drawing/2014/chart" uri="{C3380CC4-5D6E-409C-BE32-E72D297353CC}">
              <c16:uniqueId val="{00000003-6102-4153-9085-324D9E4639BD}"/>
            </c:ext>
          </c:extLst>
        </c:ser>
        <c:ser>
          <c:idx val="4"/>
          <c:order val="4"/>
          <c:tx>
            <c:strRef>
              <c:f>'PC in Australia'!$B$35</c:f>
              <c:strCache>
                <c:ptCount val="1"/>
                <c:pt idx="0">
                  <c:v>Rest of World</c:v>
                </c:pt>
              </c:strCache>
            </c:strRef>
          </c:tx>
          <c:spPr>
            <a:solidFill>
              <a:schemeClr val="accent5">
                <a:alpha val="75000"/>
              </a:schemeClr>
            </a:solidFill>
            <a:ln>
              <a:noFill/>
            </a:ln>
            <a:effectLst/>
          </c:spPr>
          <c:invertIfNegative val="0"/>
          <c:xVal>
            <c:numRef>
              <c:f>'PC in Australia'!$C$35</c:f>
              <c:numCache>
                <c:formatCode>0.0%</c:formatCode>
                <c:ptCount val="1"/>
                <c:pt idx="0">
                  <c:v>0.106</c:v>
                </c:pt>
              </c:numCache>
            </c:numRef>
          </c:xVal>
          <c:yVal>
            <c:numRef>
              <c:f>'PC in Australia'!$D$35</c:f>
              <c:numCache>
                <c:formatCode>0.0%</c:formatCode>
                <c:ptCount val="1"/>
                <c:pt idx="0">
                  <c:v>0.13400000000000001</c:v>
                </c:pt>
              </c:numCache>
            </c:numRef>
          </c:yVal>
          <c:bubbleSize>
            <c:numRef>
              <c:f>'PC in Australia'!$E$35</c:f>
              <c:numCache>
                <c:formatCode>#,##0.0</c:formatCode>
                <c:ptCount val="1"/>
                <c:pt idx="0">
                  <c:v>377.24527287675875</c:v>
                </c:pt>
              </c:numCache>
            </c:numRef>
          </c:bubbleSize>
          <c:bubble3D val="0"/>
          <c:extLst>
            <c:ext xmlns:c16="http://schemas.microsoft.com/office/drawing/2014/chart" uri="{C3380CC4-5D6E-409C-BE32-E72D297353CC}">
              <c16:uniqueId val="{00000004-6102-4153-9085-324D9E4639BD}"/>
            </c:ext>
          </c:extLst>
        </c:ser>
        <c:dLbls>
          <c:showLegendKey val="0"/>
          <c:showVal val="0"/>
          <c:showCatName val="0"/>
          <c:showSerName val="0"/>
          <c:showPercent val="0"/>
          <c:showBubbleSize val="0"/>
        </c:dLbls>
        <c:bubbleScale val="100"/>
        <c:showNegBubbles val="0"/>
        <c:axId val="381403184"/>
        <c:axId val="460878512"/>
      </c:bubbleChart>
      <c:valAx>
        <c:axId val="381403184"/>
        <c:scaling>
          <c:orientation val="minMax"/>
          <c:max val="0.16000000000000003"/>
          <c:min val="0.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Return - Median Net IRR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0878512"/>
        <c:crosses val="autoZero"/>
        <c:crossBetween val="midCat"/>
      </c:valAx>
      <c:valAx>
        <c:axId val="460878512"/>
        <c:scaling>
          <c:orientation val="minMax"/>
          <c:min val="6.0000000000000012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Risk - Standard Deviation of Net IRR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140318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1" i="0" u="none" strike="noStrike" baseline="0">
                <a:effectLst/>
              </a:rPr>
              <a:t>Fig. 26: Australia-Focused Investor Signatories to ESG/Impact Investing Frameworks by Type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3440285177934148"/>
          <c:y val="0.15534762576858646"/>
          <c:w val="0.42142377710243478"/>
          <c:h val="0.75867319139135114"/>
        </c:manualLayout>
      </c:layout>
      <c:doughnutChart>
        <c:varyColors val="1"/>
        <c:ser>
          <c:idx val="0"/>
          <c:order val="0"/>
          <c:tx>
            <c:strRef>
              <c:f>ESG!$C$30</c:f>
              <c:strCache>
                <c:ptCount val="1"/>
                <c:pt idx="0">
                  <c:v>Proportion of Investors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111-4646-A6E9-738C4BDA53F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111-4646-A6E9-738C4BDA53F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111-4646-A6E9-738C4BDA53F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111-4646-A6E9-738C4BDA53F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111-4646-A6E9-738C4BDA53FF}"/>
              </c:ext>
            </c:extLst>
          </c:dPt>
          <c:dPt>
            <c:idx val="5"/>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B-7111-4646-A6E9-738C4BDA53FF}"/>
              </c:ext>
            </c:extLst>
          </c:dPt>
          <c:dPt>
            <c:idx val="6"/>
            <c:bubble3D val="0"/>
            <c:spPr>
              <a:solidFill>
                <a:schemeClr val="accent2">
                  <a:lumMod val="40000"/>
                  <a:lumOff val="60000"/>
                </a:schemeClr>
              </a:solidFill>
              <a:ln w="19050">
                <a:solidFill>
                  <a:schemeClr val="lt1"/>
                </a:solidFill>
              </a:ln>
              <a:effectLst/>
            </c:spPr>
            <c:extLst>
              <c:ext xmlns:c16="http://schemas.microsoft.com/office/drawing/2014/chart" uri="{C3380CC4-5D6E-409C-BE32-E72D297353CC}">
                <c16:uniqueId val="{0000000D-7111-4646-A6E9-738C4BDA53FF}"/>
              </c:ext>
            </c:extLst>
          </c:dPt>
          <c:dPt>
            <c:idx val="7"/>
            <c:bubble3D val="0"/>
            <c:spPr>
              <a:solidFill>
                <a:schemeClr val="accent3">
                  <a:lumMod val="40000"/>
                  <a:lumOff val="60000"/>
                </a:schemeClr>
              </a:solidFill>
              <a:ln w="19050">
                <a:solidFill>
                  <a:schemeClr val="lt1"/>
                </a:solidFill>
              </a:ln>
              <a:effectLst/>
            </c:spPr>
            <c:extLst>
              <c:ext xmlns:c16="http://schemas.microsoft.com/office/drawing/2014/chart" uri="{C3380CC4-5D6E-409C-BE32-E72D297353CC}">
                <c16:uniqueId val="{0000000F-7111-4646-A6E9-738C4BDA53FF}"/>
              </c:ext>
            </c:extLst>
          </c:dPt>
          <c:dPt>
            <c:idx val="8"/>
            <c:bubble3D val="0"/>
            <c:spPr>
              <a:solidFill>
                <a:schemeClr val="accent4">
                  <a:lumMod val="40000"/>
                  <a:lumOff val="60000"/>
                </a:schemeClr>
              </a:solidFill>
              <a:ln w="19050">
                <a:solidFill>
                  <a:schemeClr val="lt1"/>
                </a:solidFill>
              </a:ln>
              <a:effectLst/>
            </c:spPr>
            <c:extLst>
              <c:ext xmlns:c16="http://schemas.microsoft.com/office/drawing/2014/chart" uri="{C3380CC4-5D6E-409C-BE32-E72D297353CC}">
                <c16:uniqueId val="{00000011-7111-4646-A6E9-738C4BDA53FF}"/>
              </c:ext>
            </c:extLst>
          </c:dPt>
          <c:dPt>
            <c:idx val="9"/>
            <c:bubble3D val="0"/>
            <c:spPr>
              <a:solidFill>
                <a:schemeClr val="accent5">
                  <a:lumMod val="40000"/>
                  <a:lumOff val="60000"/>
                </a:schemeClr>
              </a:solidFill>
              <a:ln w="19050">
                <a:solidFill>
                  <a:schemeClr val="lt1"/>
                </a:solidFill>
              </a:ln>
              <a:effectLst/>
            </c:spPr>
            <c:extLst>
              <c:ext xmlns:c16="http://schemas.microsoft.com/office/drawing/2014/chart" uri="{C3380CC4-5D6E-409C-BE32-E72D297353CC}">
                <c16:uniqueId val="{00000013-7111-4646-A6E9-738C4BDA53FF}"/>
              </c:ext>
            </c:extLst>
          </c:dPt>
          <c:dLbls>
            <c:dLbl>
              <c:idx val="5"/>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B-7111-4646-A6E9-738C4BDA53FF}"/>
                </c:ext>
              </c:extLst>
            </c:dLbl>
            <c:dLbl>
              <c:idx val="6"/>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D-7111-4646-A6E9-738C4BDA53FF}"/>
                </c:ext>
              </c:extLst>
            </c:dLbl>
            <c:dLbl>
              <c:idx val="7"/>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F-7111-4646-A6E9-738C4BDA53FF}"/>
                </c:ext>
              </c:extLst>
            </c:dLbl>
            <c:dLbl>
              <c:idx val="8"/>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11-7111-4646-A6E9-738C4BDA53FF}"/>
                </c:ext>
              </c:extLst>
            </c:dLbl>
            <c:dLbl>
              <c:idx val="9"/>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13-7111-4646-A6E9-738C4BDA53F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ESG!$B$31:$B$40</c:f>
              <c:strCache>
                <c:ptCount val="10"/>
                <c:pt idx="0">
                  <c:v>Public Pension Fund</c:v>
                </c:pt>
                <c:pt idx="1">
                  <c:v>Superannuation Scheme</c:v>
                </c:pt>
                <c:pt idx="2">
                  <c:v>Fund of Funds Manager</c:v>
                </c:pt>
                <c:pt idx="3">
                  <c:v>Private Sector Pension Fund</c:v>
                </c:pt>
                <c:pt idx="4">
                  <c:v>Asset Manager</c:v>
                </c:pt>
                <c:pt idx="5">
                  <c:v>Insurance Company</c:v>
                </c:pt>
                <c:pt idx="6">
                  <c:v>Sovereign Wealth Fund</c:v>
                </c:pt>
                <c:pt idx="7">
                  <c:v>Endowment Plan</c:v>
                </c:pt>
                <c:pt idx="8">
                  <c:v>Government Agency</c:v>
                </c:pt>
                <c:pt idx="9">
                  <c:v>Other</c:v>
                </c:pt>
              </c:strCache>
            </c:strRef>
          </c:cat>
          <c:val>
            <c:numRef>
              <c:f>ESG!$C$31:$C$40</c:f>
              <c:numCache>
                <c:formatCode>0%</c:formatCode>
                <c:ptCount val="10"/>
                <c:pt idx="0">
                  <c:v>0.34104046242774566</c:v>
                </c:pt>
                <c:pt idx="1">
                  <c:v>0.16763005780346821</c:v>
                </c:pt>
                <c:pt idx="2">
                  <c:v>0.11560693641618497</c:v>
                </c:pt>
                <c:pt idx="3">
                  <c:v>9.2485549132947972E-2</c:v>
                </c:pt>
                <c:pt idx="4">
                  <c:v>6.9364161849710976E-2</c:v>
                </c:pt>
                <c:pt idx="5">
                  <c:v>6.9364161849710976E-2</c:v>
                </c:pt>
                <c:pt idx="6">
                  <c:v>3.4682080924855488E-2</c:v>
                </c:pt>
                <c:pt idx="7">
                  <c:v>2.3121387283236993E-2</c:v>
                </c:pt>
                <c:pt idx="8">
                  <c:v>2.3121387283236993E-2</c:v>
                </c:pt>
                <c:pt idx="9">
                  <c:v>6.358381502890173E-2</c:v>
                </c:pt>
              </c:numCache>
            </c:numRef>
          </c:val>
          <c:extLst>
            <c:ext xmlns:c16="http://schemas.microsoft.com/office/drawing/2014/chart" uri="{C3380CC4-5D6E-409C-BE32-E72D297353CC}">
              <c16:uniqueId val="{00000000-B4FF-43B0-93B0-3B8ED6D48E61}"/>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1" i="0" u="none" strike="noStrike" baseline="0">
                <a:effectLst/>
              </a:rPr>
              <a:t>Fig. 28: Active Investors in Australia-Based Funds by Location and Vintage Year</a:t>
            </a:r>
            <a:endParaRPr lang="en-SG"/>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Investors!$B$9</c:f>
              <c:strCache>
                <c:ptCount val="1"/>
                <c:pt idx="0">
                  <c:v>North America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Investors!$C$4:$F$4</c:f>
              <c:strCache>
                <c:ptCount val="4"/>
                <c:pt idx="0">
                  <c:v>2000 and Pre-2000</c:v>
                </c:pt>
                <c:pt idx="1">
                  <c:v>2001-2006</c:v>
                </c:pt>
                <c:pt idx="2">
                  <c:v>2007-2014</c:v>
                </c:pt>
                <c:pt idx="3">
                  <c:v>2015-2019</c:v>
                </c:pt>
              </c:strCache>
            </c:strRef>
          </c:cat>
          <c:val>
            <c:numRef>
              <c:f>Investors!$C$9:$F$9</c:f>
              <c:numCache>
                <c:formatCode>0%</c:formatCode>
                <c:ptCount val="4"/>
                <c:pt idx="0">
                  <c:v>8.6956521739130432E-2</c:v>
                </c:pt>
                <c:pt idx="1">
                  <c:v>0.17705735660847879</c:v>
                </c:pt>
                <c:pt idx="2">
                  <c:v>0.22727272727272727</c:v>
                </c:pt>
                <c:pt idx="3">
                  <c:v>0.25</c:v>
                </c:pt>
              </c:numCache>
            </c:numRef>
          </c:val>
          <c:extLst>
            <c:ext xmlns:c16="http://schemas.microsoft.com/office/drawing/2014/chart" uri="{C3380CC4-5D6E-409C-BE32-E72D297353CC}">
              <c16:uniqueId val="{00000000-6D28-4BC9-8BA9-731DF3CDF4D7}"/>
            </c:ext>
          </c:extLst>
        </c:ser>
        <c:ser>
          <c:idx val="1"/>
          <c:order val="1"/>
          <c:tx>
            <c:strRef>
              <c:f>Investors!$B$8</c:f>
              <c:strCache>
                <c:ptCount val="1"/>
                <c:pt idx="0">
                  <c:v>Europe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Investors!$C$4:$F$4</c:f>
              <c:strCache>
                <c:ptCount val="4"/>
                <c:pt idx="0">
                  <c:v>2000 and Pre-2000</c:v>
                </c:pt>
                <c:pt idx="1">
                  <c:v>2001-2006</c:v>
                </c:pt>
                <c:pt idx="2">
                  <c:v>2007-2014</c:v>
                </c:pt>
                <c:pt idx="3">
                  <c:v>2015-2019</c:v>
                </c:pt>
              </c:strCache>
            </c:strRef>
          </c:cat>
          <c:val>
            <c:numRef>
              <c:f>Investors!$C$8:$F$8</c:f>
              <c:numCache>
                <c:formatCode>0%</c:formatCode>
                <c:ptCount val="4"/>
                <c:pt idx="0">
                  <c:v>8.3850931677018639E-2</c:v>
                </c:pt>
                <c:pt idx="1">
                  <c:v>0.15461346633416459</c:v>
                </c:pt>
                <c:pt idx="2">
                  <c:v>0.15209790209790211</c:v>
                </c:pt>
                <c:pt idx="3">
                  <c:v>0.17613636363636365</c:v>
                </c:pt>
              </c:numCache>
            </c:numRef>
          </c:val>
          <c:extLst>
            <c:ext xmlns:c16="http://schemas.microsoft.com/office/drawing/2014/chart" uri="{C3380CC4-5D6E-409C-BE32-E72D297353CC}">
              <c16:uniqueId val="{00000001-6D28-4BC9-8BA9-731DF3CDF4D7}"/>
            </c:ext>
          </c:extLst>
        </c:ser>
        <c:ser>
          <c:idx val="3"/>
          <c:order val="2"/>
          <c:tx>
            <c:strRef>
              <c:f>Investors!$B$7</c:f>
              <c:strCache>
                <c:ptCount val="1"/>
                <c:pt idx="0">
                  <c:v>Asia</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Investors!$C$4:$F$4</c:f>
              <c:strCache>
                <c:ptCount val="4"/>
                <c:pt idx="0">
                  <c:v>2000 and Pre-2000</c:v>
                </c:pt>
                <c:pt idx="1">
                  <c:v>2001-2006</c:v>
                </c:pt>
                <c:pt idx="2">
                  <c:v>2007-2014</c:v>
                </c:pt>
                <c:pt idx="3">
                  <c:v>2015-2019</c:v>
                </c:pt>
              </c:strCache>
            </c:strRef>
          </c:cat>
          <c:val>
            <c:numRef>
              <c:f>Investors!$C$7:$F$7</c:f>
              <c:numCache>
                <c:formatCode>0%</c:formatCode>
                <c:ptCount val="4"/>
                <c:pt idx="0">
                  <c:v>9.316770186335404E-3</c:v>
                </c:pt>
                <c:pt idx="1">
                  <c:v>1.6209476309226933E-2</c:v>
                </c:pt>
                <c:pt idx="2">
                  <c:v>3.1468531468531472E-2</c:v>
                </c:pt>
                <c:pt idx="3">
                  <c:v>6.8181818181818177E-2</c:v>
                </c:pt>
              </c:numCache>
            </c:numRef>
          </c:val>
          <c:extLst>
            <c:ext xmlns:c16="http://schemas.microsoft.com/office/drawing/2014/chart" uri="{C3380CC4-5D6E-409C-BE32-E72D297353CC}">
              <c16:uniqueId val="{00000003-6D28-4BC9-8BA9-731DF3CDF4D7}"/>
            </c:ext>
          </c:extLst>
        </c:ser>
        <c:ser>
          <c:idx val="2"/>
          <c:order val="3"/>
          <c:tx>
            <c:strRef>
              <c:f>Investors!$B$6</c:f>
              <c:strCache>
                <c:ptCount val="1"/>
                <c:pt idx="0">
                  <c:v>Australasia</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Investors!$C$4:$F$4</c:f>
              <c:strCache>
                <c:ptCount val="4"/>
                <c:pt idx="0">
                  <c:v>2000 and Pre-2000</c:v>
                </c:pt>
                <c:pt idx="1">
                  <c:v>2001-2006</c:v>
                </c:pt>
                <c:pt idx="2">
                  <c:v>2007-2014</c:v>
                </c:pt>
                <c:pt idx="3">
                  <c:v>2015-2019</c:v>
                </c:pt>
              </c:strCache>
            </c:strRef>
          </c:cat>
          <c:val>
            <c:numRef>
              <c:f>Investors!$C$6:$F$6</c:f>
              <c:numCache>
                <c:formatCode>0%</c:formatCode>
                <c:ptCount val="4"/>
                <c:pt idx="0">
                  <c:v>0.81987577639751552</c:v>
                </c:pt>
                <c:pt idx="1">
                  <c:v>0.6471321695760599</c:v>
                </c:pt>
                <c:pt idx="2">
                  <c:v>0.57867132867132864</c:v>
                </c:pt>
                <c:pt idx="3">
                  <c:v>0.50284090909090906</c:v>
                </c:pt>
              </c:numCache>
            </c:numRef>
          </c:val>
          <c:extLst>
            <c:ext xmlns:c16="http://schemas.microsoft.com/office/drawing/2014/chart" uri="{C3380CC4-5D6E-409C-BE32-E72D297353CC}">
              <c16:uniqueId val="{00000002-6D28-4BC9-8BA9-731DF3CDF4D7}"/>
            </c:ext>
          </c:extLst>
        </c:ser>
        <c:ser>
          <c:idx val="4"/>
          <c:order val="4"/>
          <c:tx>
            <c:strRef>
              <c:f>Investors!$B$5</c:f>
              <c:strCache>
                <c:ptCount val="1"/>
                <c:pt idx="0">
                  <c:v>Rest of World</c:v>
                </c:pt>
              </c:strCache>
            </c:strRef>
          </c:tx>
          <c:spPr>
            <a:solidFill>
              <a:schemeClr val="accent5"/>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BDF9-4451-AE49-03E4C429540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Investors!$C$4:$F$4</c:f>
              <c:strCache>
                <c:ptCount val="4"/>
                <c:pt idx="0">
                  <c:v>2000 and Pre-2000</c:v>
                </c:pt>
                <c:pt idx="1">
                  <c:v>2001-2006</c:v>
                </c:pt>
                <c:pt idx="2">
                  <c:v>2007-2014</c:v>
                </c:pt>
                <c:pt idx="3">
                  <c:v>2015-2019</c:v>
                </c:pt>
              </c:strCache>
            </c:strRef>
          </c:cat>
          <c:val>
            <c:numRef>
              <c:f>Investors!$C$5:$F$5</c:f>
              <c:numCache>
                <c:formatCode>0%</c:formatCode>
                <c:ptCount val="4"/>
                <c:pt idx="0">
                  <c:v>0</c:v>
                </c:pt>
                <c:pt idx="1">
                  <c:v>4.9875311720698253E-3</c:v>
                </c:pt>
                <c:pt idx="2">
                  <c:v>1.048951048951049E-2</c:v>
                </c:pt>
                <c:pt idx="3">
                  <c:v>2.840909090909091E-3</c:v>
                </c:pt>
              </c:numCache>
            </c:numRef>
          </c:val>
          <c:extLst>
            <c:ext xmlns:c16="http://schemas.microsoft.com/office/drawing/2014/chart" uri="{C3380CC4-5D6E-409C-BE32-E72D297353CC}">
              <c16:uniqueId val="{00000004-6D28-4BC9-8BA9-731DF3CDF4D7}"/>
            </c:ext>
          </c:extLst>
        </c:ser>
        <c:dLbls>
          <c:dLblPos val="ctr"/>
          <c:showLegendKey val="0"/>
          <c:showVal val="1"/>
          <c:showCatName val="0"/>
          <c:showSerName val="0"/>
          <c:showPercent val="0"/>
          <c:showBubbleSize val="0"/>
        </c:dLbls>
        <c:gapWidth val="150"/>
        <c:overlap val="100"/>
        <c:axId val="1128228415"/>
        <c:axId val="1224455135"/>
      </c:barChart>
      <c:catAx>
        <c:axId val="1128228415"/>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Vintage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4455135"/>
        <c:crosses val="autoZero"/>
        <c:auto val="1"/>
        <c:lblAlgn val="ctr"/>
        <c:lblOffset val="100"/>
        <c:noMultiLvlLbl val="0"/>
      </c:catAx>
      <c:valAx>
        <c:axId val="122445513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Investors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822841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1" i="0" u="none" strike="noStrike" baseline="0">
                <a:effectLst/>
              </a:rPr>
              <a:t>Fig. 29: Investors that Believe Australasia Presents the Best Opportunities in Private Capital by Asset Class, 2018 - 2019</a:t>
            </a:r>
            <a:endParaRPr lang="en-SG"/>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7772499621894813E-2"/>
          <c:y val="0.15940158627734377"/>
          <c:w val="0.8557248079540728"/>
          <c:h val="0.72072970662679159"/>
        </c:manualLayout>
      </c:layout>
      <c:barChart>
        <c:barDir val="col"/>
        <c:grouping val="clustered"/>
        <c:varyColors val="0"/>
        <c:ser>
          <c:idx val="0"/>
          <c:order val="0"/>
          <c:tx>
            <c:strRef>
              <c:f>Investors!$C$30</c:f>
              <c:strCache>
                <c:ptCount val="1"/>
                <c:pt idx="0">
                  <c:v>Jun-18</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Investors!$B$31:$B$35</c:f>
              <c:strCache>
                <c:ptCount val="5"/>
                <c:pt idx="0">
                  <c:v>Private Equity</c:v>
                </c:pt>
                <c:pt idx="1">
                  <c:v>Private Debt</c:v>
                </c:pt>
                <c:pt idx="2">
                  <c:v>Real Estate</c:v>
                </c:pt>
                <c:pt idx="3">
                  <c:v>Infrastructure</c:v>
                </c:pt>
                <c:pt idx="4">
                  <c:v>Natural Resources</c:v>
                </c:pt>
              </c:strCache>
            </c:strRef>
          </c:cat>
          <c:val>
            <c:numRef>
              <c:f>Investors!$C$31:$C$35</c:f>
              <c:numCache>
                <c:formatCode>0%</c:formatCode>
                <c:ptCount val="5"/>
                <c:pt idx="0">
                  <c:v>0.01</c:v>
                </c:pt>
                <c:pt idx="1">
                  <c:v>0.02</c:v>
                </c:pt>
                <c:pt idx="2">
                  <c:v>0.05</c:v>
                </c:pt>
                <c:pt idx="3">
                  <c:v>0.05</c:v>
                </c:pt>
                <c:pt idx="4">
                  <c:v>0.08</c:v>
                </c:pt>
              </c:numCache>
            </c:numRef>
          </c:val>
          <c:extLst>
            <c:ext xmlns:c16="http://schemas.microsoft.com/office/drawing/2014/chart" uri="{C3380CC4-5D6E-409C-BE32-E72D297353CC}">
              <c16:uniqueId val="{00000000-7549-4FD9-800D-DE8B63C3A32D}"/>
            </c:ext>
          </c:extLst>
        </c:ser>
        <c:ser>
          <c:idx val="1"/>
          <c:order val="1"/>
          <c:tx>
            <c:strRef>
              <c:f>Investors!$D$30</c:f>
              <c:strCache>
                <c:ptCount val="1"/>
                <c:pt idx="0">
                  <c:v>Nov-18</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Investors!$B$31:$B$35</c:f>
              <c:strCache>
                <c:ptCount val="5"/>
                <c:pt idx="0">
                  <c:v>Private Equity</c:v>
                </c:pt>
                <c:pt idx="1">
                  <c:v>Private Debt</c:v>
                </c:pt>
                <c:pt idx="2">
                  <c:v>Real Estate</c:v>
                </c:pt>
                <c:pt idx="3">
                  <c:v>Infrastructure</c:v>
                </c:pt>
                <c:pt idx="4">
                  <c:v>Natural Resources</c:v>
                </c:pt>
              </c:strCache>
            </c:strRef>
          </c:cat>
          <c:val>
            <c:numRef>
              <c:f>Investors!$D$31:$D$35</c:f>
              <c:numCache>
                <c:formatCode>0%</c:formatCode>
                <c:ptCount val="5"/>
                <c:pt idx="0">
                  <c:v>0.06</c:v>
                </c:pt>
                <c:pt idx="1">
                  <c:v>0.08</c:v>
                </c:pt>
                <c:pt idx="2">
                  <c:v>0.06</c:v>
                </c:pt>
                <c:pt idx="3">
                  <c:v>0.17</c:v>
                </c:pt>
                <c:pt idx="4">
                  <c:v>0.16</c:v>
                </c:pt>
              </c:numCache>
            </c:numRef>
          </c:val>
          <c:extLst>
            <c:ext xmlns:c16="http://schemas.microsoft.com/office/drawing/2014/chart" uri="{C3380CC4-5D6E-409C-BE32-E72D297353CC}">
              <c16:uniqueId val="{00000001-7549-4FD9-800D-DE8B63C3A32D}"/>
            </c:ext>
          </c:extLst>
        </c:ser>
        <c:ser>
          <c:idx val="2"/>
          <c:order val="2"/>
          <c:tx>
            <c:strRef>
              <c:f>Investors!$E$30</c:f>
              <c:strCache>
                <c:ptCount val="1"/>
                <c:pt idx="0">
                  <c:v>Jun-19</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Investors!$B$31:$B$35</c:f>
              <c:strCache>
                <c:ptCount val="5"/>
                <c:pt idx="0">
                  <c:v>Private Equity</c:v>
                </c:pt>
                <c:pt idx="1">
                  <c:v>Private Debt</c:v>
                </c:pt>
                <c:pt idx="2">
                  <c:v>Real Estate</c:v>
                </c:pt>
                <c:pt idx="3">
                  <c:v>Infrastructure</c:v>
                </c:pt>
                <c:pt idx="4">
                  <c:v>Natural Resources</c:v>
                </c:pt>
              </c:strCache>
            </c:strRef>
          </c:cat>
          <c:val>
            <c:numRef>
              <c:f>Investors!$E$31:$E$35</c:f>
              <c:numCache>
                <c:formatCode>0%</c:formatCode>
                <c:ptCount val="5"/>
                <c:pt idx="0">
                  <c:v>0.15</c:v>
                </c:pt>
                <c:pt idx="1">
                  <c:v>0.08</c:v>
                </c:pt>
                <c:pt idx="2">
                  <c:v>0.12</c:v>
                </c:pt>
                <c:pt idx="3">
                  <c:v>0.32</c:v>
                </c:pt>
                <c:pt idx="4">
                  <c:v>0.28999999999999998</c:v>
                </c:pt>
              </c:numCache>
            </c:numRef>
          </c:val>
          <c:extLst>
            <c:ext xmlns:c16="http://schemas.microsoft.com/office/drawing/2014/chart" uri="{C3380CC4-5D6E-409C-BE32-E72D297353CC}">
              <c16:uniqueId val="{00000002-7549-4FD9-800D-DE8B63C3A32D}"/>
            </c:ext>
          </c:extLst>
        </c:ser>
        <c:dLbls>
          <c:dLblPos val="outEnd"/>
          <c:showLegendKey val="0"/>
          <c:showVal val="1"/>
          <c:showCatName val="0"/>
          <c:showSerName val="0"/>
          <c:showPercent val="0"/>
          <c:showBubbleSize val="0"/>
        </c:dLbls>
        <c:gapWidth val="219"/>
        <c:overlap val="-27"/>
        <c:axId val="1427468767"/>
        <c:axId val="1063221183"/>
      </c:barChart>
      <c:catAx>
        <c:axId val="14274687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3221183"/>
        <c:crosses val="autoZero"/>
        <c:auto val="1"/>
        <c:lblAlgn val="ctr"/>
        <c:lblOffset val="100"/>
        <c:noMultiLvlLbl val="0"/>
      </c:catAx>
      <c:valAx>
        <c:axId val="106322118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Respondents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7468767"/>
        <c:crosses val="autoZero"/>
        <c:crossBetween val="between"/>
      </c:valAx>
      <c:spPr>
        <a:noFill/>
        <a:ln>
          <a:noFill/>
        </a:ln>
        <a:effectLst/>
      </c:spPr>
    </c:plotArea>
    <c:legend>
      <c:legendPos val="r"/>
      <c:layout>
        <c:manualLayout>
          <c:xMode val="edge"/>
          <c:yMode val="edge"/>
          <c:x val="0.93699753365136185"/>
          <c:y val="0.42826321441412274"/>
          <c:w val="5.2998433226623648E-2"/>
          <c:h val="0.1530898120611366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1" i="0" u="none" strike="noStrike" baseline="0">
                <a:effectLst/>
              </a:rPr>
              <a:t>Fig. 30: Active Australia-Based Investors by Type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tx>
            <c:strRef>
              <c:f>Investors!$C$56</c:f>
              <c:strCache>
                <c:ptCount val="1"/>
                <c:pt idx="0">
                  <c:v>Proportion of Investors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CC1-4EBC-B5EC-CB0B96D4F83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CC1-4EBC-B5EC-CB0B96D4F83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CC1-4EBC-B5EC-CB0B96D4F83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CC1-4EBC-B5EC-CB0B96D4F83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CC1-4EBC-B5EC-CB0B96D4F83B}"/>
              </c:ext>
            </c:extLst>
          </c:dPt>
          <c:dPt>
            <c:idx val="5"/>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B-6CC1-4EBC-B5EC-CB0B96D4F83B}"/>
              </c:ext>
            </c:extLst>
          </c:dPt>
          <c:dPt>
            <c:idx val="6"/>
            <c:bubble3D val="0"/>
            <c:spPr>
              <a:solidFill>
                <a:schemeClr val="accent2">
                  <a:lumMod val="40000"/>
                  <a:lumOff val="60000"/>
                </a:schemeClr>
              </a:solidFill>
              <a:ln w="19050">
                <a:solidFill>
                  <a:schemeClr val="lt1"/>
                </a:solidFill>
              </a:ln>
              <a:effectLst/>
            </c:spPr>
            <c:extLst>
              <c:ext xmlns:c16="http://schemas.microsoft.com/office/drawing/2014/chart" uri="{C3380CC4-5D6E-409C-BE32-E72D297353CC}">
                <c16:uniqueId val="{0000000D-6CC1-4EBC-B5EC-CB0B96D4F83B}"/>
              </c:ext>
            </c:extLst>
          </c:dPt>
          <c:dPt>
            <c:idx val="7"/>
            <c:bubble3D val="0"/>
            <c:spPr>
              <a:solidFill>
                <a:schemeClr val="accent3">
                  <a:lumMod val="40000"/>
                  <a:lumOff val="60000"/>
                </a:schemeClr>
              </a:solidFill>
              <a:ln w="19050">
                <a:solidFill>
                  <a:schemeClr val="lt1"/>
                </a:solidFill>
              </a:ln>
              <a:effectLst/>
            </c:spPr>
            <c:extLst>
              <c:ext xmlns:c16="http://schemas.microsoft.com/office/drawing/2014/chart" uri="{C3380CC4-5D6E-409C-BE32-E72D297353CC}">
                <c16:uniqueId val="{0000000F-6CC1-4EBC-B5EC-CB0B96D4F83B}"/>
              </c:ext>
            </c:extLst>
          </c:dPt>
          <c:dPt>
            <c:idx val="8"/>
            <c:bubble3D val="0"/>
            <c:spPr>
              <a:solidFill>
                <a:schemeClr val="accent4">
                  <a:lumMod val="40000"/>
                  <a:lumOff val="60000"/>
                </a:schemeClr>
              </a:solidFill>
              <a:ln w="19050">
                <a:solidFill>
                  <a:schemeClr val="lt1"/>
                </a:solidFill>
              </a:ln>
              <a:effectLst/>
            </c:spPr>
            <c:extLst>
              <c:ext xmlns:c16="http://schemas.microsoft.com/office/drawing/2014/chart" uri="{C3380CC4-5D6E-409C-BE32-E72D297353CC}">
                <c16:uniqueId val="{00000011-6CC1-4EBC-B5EC-CB0B96D4F83B}"/>
              </c:ext>
            </c:extLst>
          </c:dPt>
          <c:dPt>
            <c:idx val="9"/>
            <c:bubble3D val="0"/>
            <c:spPr>
              <a:solidFill>
                <a:schemeClr val="accent5">
                  <a:lumMod val="40000"/>
                  <a:lumOff val="60000"/>
                </a:schemeClr>
              </a:solidFill>
              <a:ln w="19050">
                <a:solidFill>
                  <a:schemeClr val="lt1"/>
                </a:solidFill>
              </a:ln>
              <a:effectLst/>
            </c:spPr>
            <c:extLst>
              <c:ext xmlns:c16="http://schemas.microsoft.com/office/drawing/2014/chart" uri="{C3380CC4-5D6E-409C-BE32-E72D297353CC}">
                <c16:uniqueId val="{00000013-6CC1-4EBC-B5EC-CB0B96D4F83B}"/>
              </c:ext>
            </c:extLst>
          </c:dPt>
          <c:dLbls>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1-6CC1-4EBC-B5EC-CB0B96D4F83B}"/>
                </c:ext>
              </c:extLst>
            </c:dLbl>
            <c:dLbl>
              <c:idx val="1"/>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3-6CC1-4EBC-B5EC-CB0B96D4F83B}"/>
                </c:ext>
              </c:extLst>
            </c:dLbl>
            <c:dLbl>
              <c:idx val="2"/>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5-6CC1-4EBC-B5EC-CB0B96D4F83B}"/>
                </c:ext>
              </c:extLst>
            </c:dLbl>
            <c:dLbl>
              <c:idx val="4"/>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9-6CC1-4EBC-B5EC-CB0B96D4F83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Investors!$B$57:$B$66</c:f>
              <c:strCache>
                <c:ptCount val="10"/>
                <c:pt idx="0">
                  <c:v>Superannuation Scheme</c:v>
                </c:pt>
                <c:pt idx="1">
                  <c:v>Asset Manager</c:v>
                </c:pt>
                <c:pt idx="2">
                  <c:v>Wealth Manager</c:v>
                </c:pt>
                <c:pt idx="3">
                  <c:v>Family Office</c:v>
                </c:pt>
                <c:pt idx="4">
                  <c:v>Insurance Company</c:v>
                </c:pt>
                <c:pt idx="5">
                  <c:v>Bank</c:v>
                </c:pt>
                <c:pt idx="6">
                  <c:v>Government Agency</c:v>
                </c:pt>
                <c:pt idx="7">
                  <c:v>Endowment Plan</c:v>
                </c:pt>
                <c:pt idx="8">
                  <c:v>Corporate Investor</c:v>
                </c:pt>
                <c:pt idx="9">
                  <c:v>Other</c:v>
                </c:pt>
              </c:strCache>
            </c:strRef>
          </c:cat>
          <c:val>
            <c:numRef>
              <c:f>Investors!$C$57:$C$66</c:f>
              <c:numCache>
                <c:formatCode>0%</c:formatCode>
                <c:ptCount val="10"/>
                <c:pt idx="0">
                  <c:v>0.47011952191235062</c:v>
                </c:pt>
                <c:pt idx="1">
                  <c:v>0.1394422310756972</c:v>
                </c:pt>
                <c:pt idx="2">
                  <c:v>0.10358565737051793</c:v>
                </c:pt>
                <c:pt idx="3">
                  <c:v>7.1713147410358571E-2</c:v>
                </c:pt>
                <c:pt idx="4">
                  <c:v>5.5776892430278883E-2</c:v>
                </c:pt>
                <c:pt idx="5">
                  <c:v>5.1792828685258967E-2</c:v>
                </c:pt>
                <c:pt idx="6">
                  <c:v>3.1872509960159362E-2</c:v>
                </c:pt>
                <c:pt idx="7">
                  <c:v>2.3904382470119521E-2</c:v>
                </c:pt>
                <c:pt idx="8">
                  <c:v>1.9920318725099601E-2</c:v>
                </c:pt>
                <c:pt idx="9">
                  <c:v>3.1872509960159362E-2</c:v>
                </c:pt>
              </c:numCache>
            </c:numRef>
          </c:val>
          <c:extLst>
            <c:ext xmlns:c16="http://schemas.microsoft.com/office/drawing/2014/chart" uri="{C3380CC4-5D6E-409C-BE32-E72D297353CC}">
              <c16:uniqueId val="{00000000-F785-498A-9E5D-7692449195E5}"/>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80174788153047682"/>
          <c:y val="0.18537548336367635"/>
          <c:w val="0.13357235321003669"/>
          <c:h val="0.6925950738614090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1" i="0" u="none" strike="noStrike" baseline="0">
                <a:effectLst/>
              </a:rPr>
              <a:t>Fig. 31: Australia-Based Superannuation Funds with a Preference for Co-Investments by Asset Class,</a:t>
            </a:r>
          </a:p>
          <a:p>
            <a:pPr>
              <a:defRPr/>
            </a:pPr>
            <a:r>
              <a:rPr lang="en-GB" sz="1400" b="1" i="0" u="none" strike="noStrike" baseline="0">
                <a:effectLst/>
              </a:rPr>
              <a:t>2017 - 2019</a:t>
            </a:r>
            <a:endParaRPr lang="en-SG"/>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4399482200011293E-2"/>
          <c:y val="0.17129655088614207"/>
          <c:w val="0.87180333425856105"/>
          <c:h val="0.71420557708918719"/>
        </c:manualLayout>
      </c:layout>
      <c:barChart>
        <c:barDir val="col"/>
        <c:grouping val="clustered"/>
        <c:varyColors val="0"/>
        <c:ser>
          <c:idx val="0"/>
          <c:order val="0"/>
          <c:tx>
            <c:strRef>
              <c:f>Investors!$C$82</c:f>
              <c:strCache>
                <c:ptCount val="1"/>
                <c:pt idx="0">
                  <c:v>2017</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Investors!$B$83:$B$85</c:f>
              <c:strCache>
                <c:ptCount val="3"/>
                <c:pt idx="0">
                  <c:v>Private Equity</c:v>
                </c:pt>
                <c:pt idx="1">
                  <c:v>Real Estate</c:v>
                </c:pt>
                <c:pt idx="2">
                  <c:v>Infrastructure</c:v>
                </c:pt>
              </c:strCache>
            </c:strRef>
          </c:cat>
          <c:val>
            <c:numRef>
              <c:f>Investors!$C$83:$C$85</c:f>
              <c:numCache>
                <c:formatCode>0%</c:formatCode>
                <c:ptCount val="3"/>
                <c:pt idx="0">
                  <c:v>0.5</c:v>
                </c:pt>
                <c:pt idx="1">
                  <c:v>0.44117647058823528</c:v>
                </c:pt>
                <c:pt idx="2">
                  <c:v>0.54838709677419351</c:v>
                </c:pt>
              </c:numCache>
            </c:numRef>
          </c:val>
          <c:extLst>
            <c:ext xmlns:c16="http://schemas.microsoft.com/office/drawing/2014/chart" uri="{C3380CC4-5D6E-409C-BE32-E72D297353CC}">
              <c16:uniqueId val="{00000000-614A-45F7-9062-F98B42241D77}"/>
            </c:ext>
          </c:extLst>
        </c:ser>
        <c:ser>
          <c:idx val="1"/>
          <c:order val="1"/>
          <c:tx>
            <c:strRef>
              <c:f>Investors!$D$82</c:f>
              <c:strCache>
                <c:ptCount val="1"/>
                <c:pt idx="0">
                  <c:v>2018</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Investors!$B$83:$B$85</c:f>
              <c:strCache>
                <c:ptCount val="3"/>
                <c:pt idx="0">
                  <c:v>Private Equity</c:v>
                </c:pt>
                <c:pt idx="1">
                  <c:v>Real Estate</c:v>
                </c:pt>
                <c:pt idx="2">
                  <c:v>Infrastructure</c:v>
                </c:pt>
              </c:strCache>
            </c:strRef>
          </c:cat>
          <c:val>
            <c:numRef>
              <c:f>Investors!$D$83:$D$85</c:f>
              <c:numCache>
                <c:formatCode>0%</c:formatCode>
                <c:ptCount val="3"/>
                <c:pt idx="0">
                  <c:v>0.6470588235294118</c:v>
                </c:pt>
                <c:pt idx="1">
                  <c:v>0.45945945945945948</c:v>
                </c:pt>
                <c:pt idx="2">
                  <c:v>0.5714285714285714</c:v>
                </c:pt>
              </c:numCache>
            </c:numRef>
          </c:val>
          <c:extLst>
            <c:ext xmlns:c16="http://schemas.microsoft.com/office/drawing/2014/chart" uri="{C3380CC4-5D6E-409C-BE32-E72D297353CC}">
              <c16:uniqueId val="{00000001-614A-45F7-9062-F98B42241D77}"/>
            </c:ext>
          </c:extLst>
        </c:ser>
        <c:ser>
          <c:idx val="2"/>
          <c:order val="2"/>
          <c:tx>
            <c:strRef>
              <c:f>Investors!$E$82</c:f>
              <c:strCache>
                <c:ptCount val="1"/>
                <c:pt idx="0">
                  <c:v>2019</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Investors!$B$83:$B$85</c:f>
              <c:strCache>
                <c:ptCount val="3"/>
                <c:pt idx="0">
                  <c:v>Private Equity</c:v>
                </c:pt>
                <c:pt idx="1">
                  <c:v>Real Estate</c:v>
                </c:pt>
                <c:pt idx="2">
                  <c:v>Infrastructure</c:v>
                </c:pt>
              </c:strCache>
            </c:strRef>
          </c:cat>
          <c:val>
            <c:numRef>
              <c:f>Investors!$E$83:$E$85</c:f>
              <c:numCache>
                <c:formatCode>0%</c:formatCode>
                <c:ptCount val="3"/>
                <c:pt idx="0">
                  <c:v>0.70270270270270274</c:v>
                </c:pt>
                <c:pt idx="1">
                  <c:v>0.58333333333333337</c:v>
                </c:pt>
                <c:pt idx="2">
                  <c:v>0.68571428571428572</c:v>
                </c:pt>
              </c:numCache>
            </c:numRef>
          </c:val>
          <c:extLst>
            <c:ext xmlns:c16="http://schemas.microsoft.com/office/drawing/2014/chart" uri="{C3380CC4-5D6E-409C-BE32-E72D297353CC}">
              <c16:uniqueId val="{00000002-614A-45F7-9062-F98B42241D77}"/>
            </c:ext>
          </c:extLst>
        </c:ser>
        <c:dLbls>
          <c:dLblPos val="outEnd"/>
          <c:showLegendKey val="0"/>
          <c:showVal val="1"/>
          <c:showCatName val="0"/>
          <c:showSerName val="0"/>
          <c:showPercent val="0"/>
          <c:showBubbleSize val="0"/>
        </c:dLbls>
        <c:gapWidth val="219"/>
        <c:overlap val="-27"/>
        <c:axId val="1301621375"/>
        <c:axId val="1297873983"/>
      </c:barChart>
      <c:catAx>
        <c:axId val="13016213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7873983"/>
        <c:crosses val="autoZero"/>
        <c:auto val="1"/>
        <c:lblAlgn val="ctr"/>
        <c:lblOffset val="100"/>
        <c:noMultiLvlLbl val="0"/>
      </c:catAx>
      <c:valAx>
        <c:axId val="129787398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Investors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162137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1" i="0" u="none" strike="noStrike" baseline="0">
                <a:effectLst/>
              </a:rPr>
              <a:t>Fig. 3: Australia-Focused Private Equity Fundraising, 2010 - 2019</a:t>
            </a:r>
            <a:r>
              <a:rPr lang="en-GB" sz="1400" b="0" i="0" u="none" strike="noStrike" baseline="0"/>
              <a:t> </a:t>
            </a:r>
            <a:endParaRPr lang="en-SG"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'Private Equity'!$C$4</c:f>
              <c:strCache>
                <c:ptCount val="1"/>
                <c:pt idx="0">
                  <c:v>No. of Funds Closed</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'Private Equity'!$B$5:$B$14</c:f>
              <c:numCache>
                <c:formatCode>0</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'Private Equity'!$C$5:$C$14</c:f>
              <c:numCache>
                <c:formatCode>General</c:formatCode>
                <c:ptCount val="10"/>
                <c:pt idx="0">
                  <c:v>3</c:v>
                </c:pt>
                <c:pt idx="1">
                  <c:v>1</c:v>
                </c:pt>
                <c:pt idx="2">
                  <c:v>4</c:v>
                </c:pt>
                <c:pt idx="3">
                  <c:v>9</c:v>
                </c:pt>
                <c:pt idx="4">
                  <c:v>7</c:v>
                </c:pt>
                <c:pt idx="5">
                  <c:v>15</c:v>
                </c:pt>
                <c:pt idx="6">
                  <c:v>8</c:v>
                </c:pt>
                <c:pt idx="7">
                  <c:v>8</c:v>
                </c:pt>
                <c:pt idx="8">
                  <c:v>8</c:v>
                </c:pt>
                <c:pt idx="9">
                  <c:v>4</c:v>
                </c:pt>
              </c:numCache>
            </c:numRef>
          </c:val>
          <c:extLst>
            <c:ext xmlns:c16="http://schemas.microsoft.com/office/drawing/2014/chart" uri="{C3380CC4-5D6E-409C-BE32-E72D297353CC}">
              <c16:uniqueId val="{00000000-AD20-4002-A571-E393292503DE}"/>
            </c:ext>
          </c:extLst>
        </c:ser>
        <c:dLbls>
          <c:dLblPos val="outEnd"/>
          <c:showLegendKey val="0"/>
          <c:showVal val="1"/>
          <c:showCatName val="0"/>
          <c:showSerName val="0"/>
          <c:showPercent val="0"/>
          <c:showBubbleSize val="0"/>
        </c:dLbls>
        <c:gapWidth val="219"/>
        <c:axId val="1972497871"/>
        <c:axId val="1721439567"/>
      </c:barChart>
      <c:lineChart>
        <c:grouping val="standard"/>
        <c:varyColors val="0"/>
        <c:ser>
          <c:idx val="1"/>
          <c:order val="1"/>
          <c:tx>
            <c:strRef>
              <c:f>'Private Equity'!$D$4</c:f>
              <c:strCache>
                <c:ptCount val="1"/>
                <c:pt idx="0">
                  <c:v>Aggregate Capital Raised ($bn)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'Private Equity'!$B$5:$B$14</c:f>
              <c:numCache>
                <c:formatCode>0</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'Private Equity'!$D$5:$D$14</c:f>
              <c:numCache>
                <c:formatCode>0.0</c:formatCode>
                <c:ptCount val="10"/>
                <c:pt idx="0">
                  <c:v>0.9144444444444445</c:v>
                </c:pt>
                <c:pt idx="1">
                  <c:v>1.2</c:v>
                </c:pt>
                <c:pt idx="2">
                  <c:v>1.4591445988972587</c:v>
                </c:pt>
                <c:pt idx="3">
                  <c:v>0.46829999999999999</c:v>
                </c:pt>
                <c:pt idx="4">
                  <c:v>1.1026205703500211</c:v>
                </c:pt>
                <c:pt idx="5">
                  <c:v>3.636226094966398</c:v>
                </c:pt>
                <c:pt idx="6">
                  <c:v>2.7818541188186141</c:v>
                </c:pt>
                <c:pt idx="7">
                  <c:v>1.9950000000000001</c:v>
                </c:pt>
                <c:pt idx="8">
                  <c:v>5.2773000000000003</c:v>
                </c:pt>
                <c:pt idx="9">
                  <c:v>0.77749999999999997</c:v>
                </c:pt>
              </c:numCache>
            </c:numRef>
          </c:val>
          <c:smooth val="0"/>
          <c:extLst>
            <c:ext xmlns:c16="http://schemas.microsoft.com/office/drawing/2014/chart" uri="{C3380CC4-5D6E-409C-BE32-E72D297353CC}">
              <c16:uniqueId val="{00000001-AD20-4002-A571-E393292503DE}"/>
            </c:ext>
          </c:extLst>
        </c:ser>
        <c:dLbls>
          <c:showLegendKey val="0"/>
          <c:showVal val="0"/>
          <c:showCatName val="0"/>
          <c:showSerName val="0"/>
          <c:showPercent val="0"/>
          <c:showBubbleSize val="0"/>
        </c:dLbls>
        <c:marker val="1"/>
        <c:smooth val="0"/>
        <c:axId val="1056937247"/>
        <c:axId val="1290817775"/>
      </c:lineChart>
      <c:catAx>
        <c:axId val="197249787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Year of Final Close</a:t>
                </a:r>
              </a:p>
            </c:rich>
          </c:tx>
          <c:layout>
            <c:manualLayout>
              <c:xMode val="edge"/>
              <c:yMode val="edge"/>
              <c:x val="0.45176072983501542"/>
              <c:y val="0.8691898583676462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1439567"/>
        <c:crosses val="autoZero"/>
        <c:auto val="1"/>
        <c:lblAlgn val="ctr"/>
        <c:lblOffset val="100"/>
        <c:noMultiLvlLbl val="0"/>
      </c:catAx>
      <c:valAx>
        <c:axId val="172143956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No. of Funds</a:t>
                </a:r>
                <a:r>
                  <a:rPr lang="en-SG" baseline="0"/>
                  <a:t> Closed</a:t>
                </a:r>
                <a:endParaRPr lang="en-SG"/>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2497871"/>
        <c:crosses val="autoZero"/>
        <c:crossBetween val="between"/>
      </c:valAx>
      <c:valAx>
        <c:axId val="1290817775"/>
        <c:scaling>
          <c:orientation val="minMax"/>
        </c:scaling>
        <c:delete val="0"/>
        <c:axPos val="r"/>
        <c:title>
          <c:tx>
            <c:rich>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Aggregate Capital Raised ($bn)</a:t>
                </a:r>
              </a:p>
            </c:rich>
          </c:tx>
          <c:layout>
            <c:manualLayout>
              <c:xMode val="edge"/>
              <c:yMode val="edge"/>
              <c:x val="0.97108161802569481"/>
              <c:y val="0.26060457790874164"/>
            </c:manualLayout>
          </c:layout>
          <c:overlay val="0"/>
          <c:spPr>
            <a:noFill/>
            <a:ln>
              <a:noFill/>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6937247"/>
        <c:crosses val="max"/>
        <c:crossBetween val="between"/>
      </c:valAx>
      <c:catAx>
        <c:axId val="1056937247"/>
        <c:scaling>
          <c:orientation val="minMax"/>
        </c:scaling>
        <c:delete val="1"/>
        <c:axPos val="b"/>
        <c:numFmt formatCode="0" sourceLinked="1"/>
        <c:majorTickMark val="out"/>
        <c:minorTickMark val="none"/>
        <c:tickLblPos val="nextTo"/>
        <c:crossAx val="1290817775"/>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1" i="0" u="none" strike="noStrike" baseline="0">
                <a:effectLst/>
              </a:rPr>
              <a:t>Fig. 5: Private Equity-Backed Buyout Deals in Australia, 2010 - 2019</a:t>
            </a:r>
            <a:endParaRPr lang="en-SG"/>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'Private Equity'!$C$40</c:f>
              <c:strCache>
                <c:ptCount val="1"/>
                <c:pt idx="0">
                  <c:v>No. of Deals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'Private Equity'!$B$41:$B$50</c:f>
              <c:numCache>
                <c:formatCode>0</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'Private Equity'!$C$41:$C$50</c:f>
              <c:numCache>
                <c:formatCode>General</c:formatCode>
                <c:ptCount val="10"/>
                <c:pt idx="0">
                  <c:v>61</c:v>
                </c:pt>
                <c:pt idx="1">
                  <c:v>74</c:v>
                </c:pt>
                <c:pt idx="2">
                  <c:v>83</c:v>
                </c:pt>
                <c:pt idx="3">
                  <c:v>72</c:v>
                </c:pt>
                <c:pt idx="4">
                  <c:v>82</c:v>
                </c:pt>
                <c:pt idx="5">
                  <c:v>84</c:v>
                </c:pt>
                <c:pt idx="6">
                  <c:v>96</c:v>
                </c:pt>
                <c:pt idx="7">
                  <c:v>98</c:v>
                </c:pt>
                <c:pt idx="8">
                  <c:v>106</c:v>
                </c:pt>
                <c:pt idx="9">
                  <c:v>85</c:v>
                </c:pt>
              </c:numCache>
            </c:numRef>
          </c:val>
          <c:extLst>
            <c:ext xmlns:c16="http://schemas.microsoft.com/office/drawing/2014/chart" uri="{C3380CC4-5D6E-409C-BE32-E72D297353CC}">
              <c16:uniqueId val="{00000000-1368-473D-9FA7-3FF82AF6EDD3}"/>
            </c:ext>
          </c:extLst>
        </c:ser>
        <c:dLbls>
          <c:dLblPos val="outEnd"/>
          <c:showLegendKey val="0"/>
          <c:showVal val="1"/>
          <c:showCatName val="0"/>
          <c:showSerName val="0"/>
          <c:showPercent val="0"/>
          <c:showBubbleSize val="0"/>
        </c:dLbls>
        <c:gapWidth val="219"/>
        <c:overlap val="-27"/>
        <c:axId val="1176810639"/>
        <c:axId val="1361867327"/>
      </c:barChart>
      <c:lineChart>
        <c:grouping val="standard"/>
        <c:varyColors val="0"/>
        <c:ser>
          <c:idx val="1"/>
          <c:order val="1"/>
          <c:tx>
            <c:strRef>
              <c:f>'Private Equity'!$D$40</c:f>
              <c:strCache>
                <c:ptCount val="1"/>
                <c:pt idx="0">
                  <c:v>Aggregate Deal Value ($bn)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'Private Equity'!$B$41:$B$50</c:f>
              <c:numCache>
                <c:formatCode>0</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'Private Equity'!$D$41:$D$50</c:f>
              <c:numCache>
                <c:formatCode>0.0</c:formatCode>
                <c:ptCount val="10"/>
                <c:pt idx="0">
                  <c:v>4.3815602016462885</c:v>
                </c:pt>
                <c:pt idx="1">
                  <c:v>8.9941375400924475</c:v>
                </c:pt>
                <c:pt idx="2">
                  <c:v>4.6106911465361087</c:v>
                </c:pt>
                <c:pt idx="3">
                  <c:v>2.1428367624898694</c:v>
                </c:pt>
                <c:pt idx="4">
                  <c:v>5.8419028968041884</c:v>
                </c:pt>
                <c:pt idx="5">
                  <c:v>17.396560059560748</c:v>
                </c:pt>
                <c:pt idx="6">
                  <c:v>7.0458068577583113</c:v>
                </c:pt>
                <c:pt idx="7">
                  <c:v>7.7604166394995904</c:v>
                </c:pt>
                <c:pt idx="8">
                  <c:v>17.303264763167093</c:v>
                </c:pt>
                <c:pt idx="9">
                  <c:v>16.117198553920794</c:v>
                </c:pt>
              </c:numCache>
            </c:numRef>
          </c:val>
          <c:smooth val="0"/>
          <c:extLst>
            <c:ext xmlns:c16="http://schemas.microsoft.com/office/drawing/2014/chart" uri="{C3380CC4-5D6E-409C-BE32-E72D297353CC}">
              <c16:uniqueId val="{00000001-1368-473D-9FA7-3FF82AF6EDD3}"/>
            </c:ext>
          </c:extLst>
        </c:ser>
        <c:dLbls>
          <c:showLegendKey val="0"/>
          <c:showVal val="1"/>
          <c:showCatName val="0"/>
          <c:showSerName val="0"/>
          <c:showPercent val="0"/>
          <c:showBubbleSize val="0"/>
        </c:dLbls>
        <c:marker val="1"/>
        <c:smooth val="0"/>
        <c:axId val="1287924223"/>
        <c:axId val="1361869823"/>
      </c:lineChart>
      <c:catAx>
        <c:axId val="1176810639"/>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1867327"/>
        <c:crosses val="autoZero"/>
        <c:auto val="1"/>
        <c:lblAlgn val="ctr"/>
        <c:lblOffset val="100"/>
        <c:noMultiLvlLbl val="0"/>
      </c:catAx>
      <c:valAx>
        <c:axId val="136186732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No. of</a:t>
                </a:r>
                <a:r>
                  <a:rPr lang="en-SG" baseline="0"/>
                  <a:t> Deals</a:t>
                </a:r>
                <a:endParaRPr lang="en-SG"/>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810639"/>
        <c:crosses val="autoZero"/>
        <c:crossBetween val="between"/>
      </c:valAx>
      <c:valAx>
        <c:axId val="1361869823"/>
        <c:scaling>
          <c:orientation val="minMax"/>
          <c:max val="18"/>
        </c:scaling>
        <c:delete val="0"/>
        <c:axPos val="r"/>
        <c:title>
          <c:tx>
            <c:rich>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Aggregate Deal Valu</a:t>
                </a:r>
                <a:r>
                  <a:rPr lang="en-SG" baseline="0"/>
                  <a:t>e ($bn)</a:t>
                </a:r>
                <a:endParaRPr lang="en-SG"/>
              </a:p>
            </c:rich>
          </c:tx>
          <c:layout>
            <c:manualLayout>
              <c:xMode val="edge"/>
              <c:yMode val="edge"/>
              <c:x val="0.96658326660137062"/>
              <c:y val="0.30633236773039491"/>
            </c:manualLayout>
          </c:layout>
          <c:overlay val="0"/>
          <c:spPr>
            <a:noFill/>
            <a:ln>
              <a:noFill/>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7924223"/>
        <c:crosses val="max"/>
        <c:crossBetween val="between"/>
      </c:valAx>
      <c:catAx>
        <c:axId val="1287924223"/>
        <c:scaling>
          <c:orientation val="minMax"/>
        </c:scaling>
        <c:delete val="1"/>
        <c:axPos val="b"/>
        <c:numFmt formatCode="0" sourceLinked="1"/>
        <c:majorTickMark val="out"/>
        <c:minorTickMark val="none"/>
        <c:tickLblPos val="nextTo"/>
        <c:crossAx val="1361869823"/>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1" i="0" u="none" strike="noStrike" baseline="0">
                <a:effectLst/>
              </a:rPr>
              <a:t>Fig. 9: Australia-Focused Private Equity: Annual Capital Called up, Distributed, and Net Cash Flow, </a:t>
            </a:r>
            <a:br>
              <a:rPr lang="en-GB" sz="1400" b="1" i="0" u="none" strike="noStrike" baseline="0">
                <a:effectLst/>
              </a:rPr>
            </a:br>
            <a:r>
              <a:rPr lang="en-GB" sz="1400" b="1" i="0" u="none" strike="noStrike" baseline="0">
                <a:effectLst/>
              </a:rPr>
              <a:t>2010 - H1 2019</a:t>
            </a:r>
            <a:r>
              <a:rPr lang="en-GB" sz="1400" b="0" i="0" u="none" strike="noStrike" baseline="0"/>
              <a:t> </a:t>
            </a:r>
            <a:endParaRPr lang="en-SG"/>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'Private Equity'!$C$136</c:f>
              <c:strCache>
                <c:ptCount val="1"/>
                <c:pt idx="0">
                  <c:v>Capital Called up ($bn)</c:v>
                </c:pt>
              </c:strCache>
            </c:strRef>
          </c:tx>
          <c:spPr>
            <a:solidFill>
              <a:schemeClr val="accent1"/>
            </a:solidFill>
            <a:ln>
              <a:noFill/>
            </a:ln>
            <a:effectLst/>
          </c:spPr>
          <c:invertIfNegative val="0"/>
          <c:cat>
            <c:strRef>
              <c:f>'Private Equity'!$B$137:$B$146</c:f>
              <c:strCache>
                <c:ptCount val="10"/>
                <c:pt idx="0">
                  <c:v>2010</c:v>
                </c:pt>
                <c:pt idx="1">
                  <c:v>2011</c:v>
                </c:pt>
                <c:pt idx="2">
                  <c:v>2012</c:v>
                </c:pt>
                <c:pt idx="3">
                  <c:v>2013</c:v>
                </c:pt>
                <c:pt idx="4">
                  <c:v>2014</c:v>
                </c:pt>
                <c:pt idx="5">
                  <c:v>2015</c:v>
                </c:pt>
                <c:pt idx="6">
                  <c:v>2016</c:v>
                </c:pt>
                <c:pt idx="7">
                  <c:v>2017</c:v>
                </c:pt>
                <c:pt idx="8">
                  <c:v>2018</c:v>
                </c:pt>
                <c:pt idx="9">
                  <c:v>H1 2019</c:v>
                </c:pt>
              </c:strCache>
            </c:strRef>
          </c:cat>
          <c:val>
            <c:numRef>
              <c:f>'Private Equity'!$C$137:$C$146</c:f>
              <c:numCache>
                <c:formatCode>0.0</c:formatCode>
                <c:ptCount val="10"/>
                <c:pt idx="0">
                  <c:v>3.06083137031227</c:v>
                </c:pt>
                <c:pt idx="1">
                  <c:v>2.6670500071296233</c:v>
                </c:pt>
                <c:pt idx="2">
                  <c:v>2.4658288321688251</c:v>
                </c:pt>
                <c:pt idx="3">
                  <c:v>3.4912861400256681</c:v>
                </c:pt>
                <c:pt idx="4">
                  <c:v>2.2698774276343938</c:v>
                </c:pt>
                <c:pt idx="5">
                  <c:v>2.9790102096107129</c:v>
                </c:pt>
                <c:pt idx="6">
                  <c:v>2.3809157564523011</c:v>
                </c:pt>
                <c:pt idx="7">
                  <c:v>3.1169527306430798</c:v>
                </c:pt>
                <c:pt idx="8">
                  <c:v>2.4538938970483635</c:v>
                </c:pt>
                <c:pt idx="9">
                  <c:v>1.0036313132753454</c:v>
                </c:pt>
              </c:numCache>
            </c:numRef>
          </c:val>
          <c:extLst>
            <c:ext xmlns:c16="http://schemas.microsoft.com/office/drawing/2014/chart" uri="{C3380CC4-5D6E-409C-BE32-E72D297353CC}">
              <c16:uniqueId val="{00000000-0EDF-4FAC-831E-BE10BB3AE981}"/>
            </c:ext>
          </c:extLst>
        </c:ser>
        <c:ser>
          <c:idx val="1"/>
          <c:order val="1"/>
          <c:tx>
            <c:strRef>
              <c:f>'Private Equity'!$D$136</c:f>
              <c:strCache>
                <c:ptCount val="1"/>
                <c:pt idx="0">
                  <c:v>Capital Distributed ($bn)</c:v>
                </c:pt>
              </c:strCache>
            </c:strRef>
          </c:tx>
          <c:spPr>
            <a:solidFill>
              <a:schemeClr val="accent2"/>
            </a:solidFill>
            <a:ln>
              <a:noFill/>
            </a:ln>
            <a:effectLst/>
          </c:spPr>
          <c:invertIfNegative val="0"/>
          <c:cat>
            <c:strRef>
              <c:f>'Private Equity'!$B$137:$B$146</c:f>
              <c:strCache>
                <c:ptCount val="10"/>
                <c:pt idx="0">
                  <c:v>2010</c:v>
                </c:pt>
                <c:pt idx="1">
                  <c:v>2011</c:v>
                </c:pt>
                <c:pt idx="2">
                  <c:v>2012</c:v>
                </c:pt>
                <c:pt idx="3">
                  <c:v>2013</c:v>
                </c:pt>
                <c:pt idx="4">
                  <c:v>2014</c:v>
                </c:pt>
                <c:pt idx="5">
                  <c:v>2015</c:v>
                </c:pt>
                <c:pt idx="6">
                  <c:v>2016</c:v>
                </c:pt>
                <c:pt idx="7">
                  <c:v>2017</c:v>
                </c:pt>
                <c:pt idx="8">
                  <c:v>2018</c:v>
                </c:pt>
                <c:pt idx="9">
                  <c:v>H1 2019</c:v>
                </c:pt>
              </c:strCache>
            </c:strRef>
          </c:cat>
          <c:val>
            <c:numRef>
              <c:f>'Private Equity'!$D$137:$D$146</c:f>
              <c:numCache>
                <c:formatCode>0.0</c:formatCode>
                <c:ptCount val="10"/>
                <c:pt idx="0">
                  <c:v>1.384755950577498</c:v>
                </c:pt>
                <c:pt idx="1">
                  <c:v>3.9323323835448436</c:v>
                </c:pt>
                <c:pt idx="2">
                  <c:v>2.0612817607115366</c:v>
                </c:pt>
                <c:pt idx="3">
                  <c:v>5.1896185033979751</c:v>
                </c:pt>
                <c:pt idx="4">
                  <c:v>7.3942161354769711</c:v>
                </c:pt>
                <c:pt idx="5">
                  <c:v>7.3931612085983271</c:v>
                </c:pt>
                <c:pt idx="6">
                  <c:v>4.5956253712105992</c:v>
                </c:pt>
                <c:pt idx="7">
                  <c:v>5.0171991121061046</c:v>
                </c:pt>
                <c:pt idx="8">
                  <c:v>4.3493869288606675</c:v>
                </c:pt>
                <c:pt idx="9">
                  <c:v>1.7818596386710295</c:v>
                </c:pt>
              </c:numCache>
            </c:numRef>
          </c:val>
          <c:extLst>
            <c:ext xmlns:c16="http://schemas.microsoft.com/office/drawing/2014/chart" uri="{C3380CC4-5D6E-409C-BE32-E72D297353CC}">
              <c16:uniqueId val="{00000001-0EDF-4FAC-831E-BE10BB3AE981}"/>
            </c:ext>
          </c:extLst>
        </c:ser>
        <c:dLbls>
          <c:showLegendKey val="0"/>
          <c:showVal val="0"/>
          <c:showCatName val="0"/>
          <c:showSerName val="0"/>
          <c:showPercent val="0"/>
          <c:showBubbleSize val="0"/>
        </c:dLbls>
        <c:gapWidth val="219"/>
        <c:overlap val="-27"/>
        <c:axId val="1220795727"/>
        <c:axId val="1224456799"/>
      </c:barChart>
      <c:lineChart>
        <c:grouping val="standard"/>
        <c:varyColors val="0"/>
        <c:ser>
          <c:idx val="2"/>
          <c:order val="2"/>
          <c:tx>
            <c:strRef>
              <c:f>'Private Equity'!$E$136</c:f>
              <c:strCache>
                <c:ptCount val="1"/>
                <c:pt idx="0">
                  <c:v>Net Cash Flow ($bn)</c:v>
                </c:pt>
              </c:strCache>
            </c:strRef>
          </c:tx>
          <c:spPr>
            <a:ln w="28575" cap="rnd">
              <a:solidFill>
                <a:schemeClr val="accent3"/>
              </a:solidFill>
              <a:round/>
            </a:ln>
            <a:effectLst/>
          </c:spPr>
          <c:marker>
            <c:symbol val="none"/>
          </c:marker>
          <c:dPt>
            <c:idx val="8"/>
            <c:marker>
              <c:symbol val="none"/>
            </c:marker>
            <c:bubble3D val="0"/>
            <c:spPr>
              <a:ln w="28575" cap="rnd">
                <a:solidFill>
                  <a:schemeClr val="accent3"/>
                </a:solidFill>
                <a:prstDash val="solid"/>
                <a:round/>
              </a:ln>
              <a:effectLst/>
            </c:spPr>
            <c:extLst>
              <c:ext xmlns:c16="http://schemas.microsoft.com/office/drawing/2014/chart" uri="{C3380CC4-5D6E-409C-BE32-E72D297353CC}">
                <c16:uniqueId val="{00000001-89F6-4482-9D90-FB294D5C2424}"/>
              </c:ext>
            </c:extLst>
          </c:dPt>
          <c:dPt>
            <c:idx val="9"/>
            <c:marker>
              <c:symbol val="none"/>
            </c:marker>
            <c:bubble3D val="0"/>
            <c:spPr>
              <a:ln w="28575" cap="rnd">
                <a:solidFill>
                  <a:schemeClr val="accent3"/>
                </a:solidFill>
                <a:prstDash val="dash"/>
                <a:round/>
              </a:ln>
              <a:effectLst/>
            </c:spPr>
            <c:extLst>
              <c:ext xmlns:c16="http://schemas.microsoft.com/office/drawing/2014/chart" uri="{C3380CC4-5D6E-409C-BE32-E72D297353CC}">
                <c16:uniqueId val="{00000002-89F6-4482-9D90-FB294D5C2424}"/>
              </c:ext>
            </c:extLst>
          </c:dPt>
          <c:cat>
            <c:strRef>
              <c:f>'Private Equity'!$B$137:$B$146</c:f>
              <c:strCache>
                <c:ptCount val="10"/>
                <c:pt idx="0">
                  <c:v>2010</c:v>
                </c:pt>
                <c:pt idx="1">
                  <c:v>2011</c:v>
                </c:pt>
                <c:pt idx="2">
                  <c:v>2012</c:v>
                </c:pt>
                <c:pt idx="3">
                  <c:v>2013</c:v>
                </c:pt>
                <c:pt idx="4">
                  <c:v>2014</c:v>
                </c:pt>
                <c:pt idx="5">
                  <c:v>2015</c:v>
                </c:pt>
                <c:pt idx="6">
                  <c:v>2016</c:v>
                </c:pt>
                <c:pt idx="7">
                  <c:v>2017</c:v>
                </c:pt>
                <c:pt idx="8">
                  <c:v>2018</c:v>
                </c:pt>
                <c:pt idx="9">
                  <c:v>H1 2019</c:v>
                </c:pt>
              </c:strCache>
            </c:strRef>
          </c:cat>
          <c:val>
            <c:numRef>
              <c:f>'Private Equity'!$E$137:$E$146</c:f>
              <c:numCache>
                <c:formatCode>0.0</c:formatCode>
                <c:ptCount val="10"/>
                <c:pt idx="0">
                  <c:v>-1.676075419734772</c:v>
                </c:pt>
                <c:pt idx="1">
                  <c:v>1.2652823764152206</c:v>
                </c:pt>
                <c:pt idx="2">
                  <c:v>-0.40454707145728863</c:v>
                </c:pt>
                <c:pt idx="3">
                  <c:v>1.6983323633723075</c:v>
                </c:pt>
                <c:pt idx="4">
                  <c:v>5.1243387078425773</c:v>
                </c:pt>
                <c:pt idx="5">
                  <c:v>4.4141509989876138</c:v>
                </c:pt>
                <c:pt idx="6">
                  <c:v>2.2147096147582981</c:v>
                </c:pt>
                <c:pt idx="7">
                  <c:v>1.9002463814630246</c:v>
                </c:pt>
                <c:pt idx="8">
                  <c:v>1.8954930318123036</c:v>
                </c:pt>
                <c:pt idx="9">
                  <c:v>0.77822832539568421</c:v>
                </c:pt>
              </c:numCache>
            </c:numRef>
          </c:val>
          <c:smooth val="0"/>
          <c:extLst>
            <c:ext xmlns:c16="http://schemas.microsoft.com/office/drawing/2014/chart" uri="{C3380CC4-5D6E-409C-BE32-E72D297353CC}">
              <c16:uniqueId val="{00000002-0EDF-4FAC-831E-BE10BB3AE981}"/>
            </c:ext>
          </c:extLst>
        </c:ser>
        <c:dLbls>
          <c:showLegendKey val="0"/>
          <c:showVal val="0"/>
          <c:showCatName val="0"/>
          <c:showSerName val="0"/>
          <c:showPercent val="0"/>
          <c:showBubbleSize val="0"/>
        </c:dLbls>
        <c:marker val="1"/>
        <c:smooth val="0"/>
        <c:axId val="1220795727"/>
        <c:axId val="1224456799"/>
      </c:lineChart>
      <c:catAx>
        <c:axId val="1220795727"/>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4456799"/>
        <c:crosses val="autoZero"/>
        <c:auto val="1"/>
        <c:lblAlgn val="ctr"/>
        <c:lblOffset val="100"/>
        <c:noMultiLvlLbl val="0"/>
      </c:catAx>
      <c:valAx>
        <c:axId val="1224456799"/>
        <c:scaling>
          <c:orientation val="minMax"/>
          <c:min val="-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079572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1" i="0" baseline="0">
                <a:effectLst/>
              </a:rPr>
              <a:t>Fig. 6: Aggregate Value of Private Equity-Backed Buyout Deals in Australia by Investment Type, 2010 - 2019</a:t>
            </a:r>
            <a:endParaRPr lang="en-GB"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'Private Equity'!$C$67</c:f>
              <c:strCache>
                <c:ptCount val="1"/>
                <c:pt idx="0">
                  <c:v>Add-on &amp; Merger</c:v>
                </c:pt>
              </c:strCache>
            </c:strRef>
          </c:tx>
          <c:spPr>
            <a:solidFill>
              <a:schemeClr val="accent1"/>
            </a:solidFill>
            <a:ln>
              <a:noFill/>
            </a:ln>
            <a:effectLst/>
          </c:spPr>
          <c:invertIfNegative val="0"/>
          <c:cat>
            <c:numRef>
              <c:f>'Private Equity'!$B$68:$B$77</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'Private Equity'!$C$68:$C$77</c:f>
              <c:numCache>
                <c:formatCode>0%</c:formatCode>
                <c:ptCount val="10"/>
                <c:pt idx="0">
                  <c:v>4.1661393857735894E-3</c:v>
                </c:pt>
                <c:pt idx="1">
                  <c:v>0.37191252615316323</c:v>
                </c:pt>
                <c:pt idx="2">
                  <c:v>6.5440443584524804E-2</c:v>
                </c:pt>
                <c:pt idx="3">
                  <c:v>1.464235434786801E-2</c:v>
                </c:pt>
                <c:pt idx="4">
                  <c:v>0.13232684417682256</c:v>
                </c:pt>
                <c:pt idx="5">
                  <c:v>5.4964683950966278E-2</c:v>
                </c:pt>
                <c:pt idx="6">
                  <c:v>0.18305980708867134</c:v>
                </c:pt>
                <c:pt idx="7">
                  <c:v>5.7585508683195681E-2</c:v>
                </c:pt>
                <c:pt idx="8">
                  <c:v>0.21392245126639747</c:v>
                </c:pt>
                <c:pt idx="9">
                  <c:v>4.1862503413941009E-2</c:v>
                </c:pt>
              </c:numCache>
            </c:numRef>
          </c:val>
          <c:extLst>
            <c:ext xmlns:c16="http://schemas.microsoft.com/office/drawing/2014/chart" uri="{C3380CC4-5D6E-409C-BE32-E72D297353CC}">
              <c16:uniqueId val="{00000000-8775-4625-A90F-A999273D231B}"/>
            </c:ext>
          </c:extLst>
        </c:ser>
        <c:ser>
          <c:idx val="1"/>
          <c:order val="1"/>
          <c:tx>
            <c:strRef>
              <c:f>'Private Equity'!$D$67</c:f>
              <c:strCache>
                <c:ptCount val="1"/>
                <c:pt idx="0">
                  <c:v>Growth Capital</c:v>
                </c:pt>
              </c:strCache>
            </c:strRef>
          </c:tx>
          <c:spPr>
            <a:solidFill>
              <a:schemeClr val="accent2"/>
            </a:solidFill>
            <a:ln>
              <a:noFill/>
            </a:ln>
            <a:effectLst/>
          </c:spPr>
          <c:invertIfNegative val="0"/>
          <c:cat>
            <c:numRef>
              <c:f>'Private Equity'!$B$68:$B$77</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'Private Equity'!$D$68:$D$77</c:f>
              <c:numCache>
                <c:formatCode>0%</c:formatCode>
                <c:ptCount val="10"/>
                <c:pt idx="0">
                  <c:v>1.7987102089024865E-2</c:v>
                </c:pt>
                <c:pt idx="1">
                  <c:v>5.3082033126981017E-2</c:v>
                </c:pt>
                <c:pt idx="2">
                  <c:v>2.953321439639504E-2</c:v>
                </c:pt>
                <c:pt idx="3">
                  <c:v>0.11233679825661004</c:v>
                </c:pt>
                <c:pt idx="4">
                  <c:v>0.16388090489227292</c:v>
                </c:pt>
                <c:pt idx="5">
                  <c:v>2.4990545460101847E-3</c:v>
                </c:pt>
                <c:pt idx="6">
                  <c:v>0</c:v>
                </c:pt>
                <c:pt idx="7">
                  <c:v>0</c:v>
                </c:pt>
                <c:pt idx="8">
                  <c:v>1.1042290527617318E-2</c:v>
                </c:pt>
                <c:pt idx="9">
                  <c:v>1.9647342124194264E-2</c:v>
                </c:pt>
              </c:numCache>
            </c:numRef>
          </c:val>
          <c:extLst>
            <c:ext xmlns:c16="http://schemas.microsoft.com/office/drawing/2014/chart" uri="{C3380CC4-5D6E-409C-BE32-E72D297353CC}">
              <c16:uniqueId val="{00000001-8775-4625-A90F-A999273D231B}"/>
            </c:ext>
          </c:extLst>
        </c:ser>
        <c:ser>
          <c:idx val="2"/>
          <c:order val="2"/>
          <c:tx>
            <c:strRef>
              <c:f>'Private Equity'!$E$67</c:f>
              <c:strCache>
                <c:ptCount val="1"/>
                <c:pt idx="0">
                  <c:v>LBO</c:v>
                </c:pt>
              </c:strCache>
            </c:strRef>
          </c:tx>
          <c:spPr>
            <a:solidFill>
              <a:schemeClr val="accent3"/>
            </a:solidFill>
            <a:ln>
              <a:noFill/>
            </a:ln>
            <a:effectLst/>
          </c:spPr>
          <c:invertIfNegative val="0"/>
          <c:cat>
            <c:numRef>
              <c:f>'Private Equity'!$B$68:$B$77</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'Private Equity'!$E$68:$E$77</c:f>
              <c:numCache>
                <c:formatCode>0%</c:formatCode>
                <c:ptCount val="10"/>
                <c:pt idx="0">
                  <c:v>0.36827282630002661</c:v>
                </c:pt>
                <c:pt idx="1">
                  <c:v>0.50330537198363268</c:v>
                </c:pt>
                <c:pt idx="2">
                  <c:v>0.63592733120586986</c:v>
                </c:pt>
                <c:pt idx="3">
                  <c:v>0.67803695061037939</c:v>
                </c:pt>
                <c:pt idx="4">
                  <c:v>0.54889997800714385</c:v>
                </c:pt>
                <c:pt idx="5">
                  <c:v>0.87936541892206799</c:v>
                </c:pt>
                <c:pt idx="6">
                  <c:v>0.4601362355211619</c:v>
                </c:pt>
                <c:pt idx="7">
                  <c:v>0.72760054779328365</c:v>
                </c:pt>
                <c:pt idx="8">
                  <c:v>0.47888719306041228</c:v>
                </c:pt>
                <c:pt idx="9">
                  <c:v>0.40265760804565481</c:v>
                </c:pt>
              </c:numCache>
            </c:numRef>
          </c:val>
          <c:extLst>
            <c:ext xmlns:c16="http://schemas.microsoft.com/office/drawing/2014/chart" uri="{C3380CC4-5D6E-409C-BE32-E72D297353CC}">
              <c16:uniqueId val="{00000002-8775-4625-A90F-A999273D231B}"/>
            </c:ext>
          </c:extLst>
        </c:ser>
        <c:ser>
          <c:idx val="3"/>
          <c:order val="3"/>
          <c:tx>
            <c:strRef>
              <c:f>'Private Equity'!$F$67</c:f>
              <c:strCache>
                <c:ptCount val="1"/>
                <c:pt idx="0">
                  <c:v>PIPE</c:v>
                </c:pt>
              </c:strCache>
            </c:strRef>
          </c:tx>
          <c:spPr>
            <a:solidFill>
              <a:schemeClr val="accent4"/>
            </a:solidFill>
            <a:ln>
              <a:noFill/>
            </a:ln>
            <a:effectLst/>
          </c:spPr>
          <c:invertIfNegative val="0"/>
          <c:cat>
            <c:numRef>
              <c:f>'Private Equity'!$B$68:$B$77</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'Private Equity'!$F$68:$F$77</c:f>
              <c:numCache>
                <c:formatCode>0%</c:formatCode>
                <c:ptCount val="10"/>
                <c:pt idx="0">
                  <c:v>0.1495765624263358</c:v>
                </c:pt>
                <c:pt idx="1">
                  <c:v>4.1533701219367669E-2</c:v>
                </c:pt>
                <c:pt idx="2">
                  <c:v>0.10915605028854772</c:v>
                </c:pt>
                <c:pt idx="3">
                  <c:v>1.8634408809519217E-2</c:v>
                </c:pt>
                <c:pt idx="4">
                  <c:v>9.8723276783886066E-2</c:v>
                </c:pt>
                <c:pt idx="5">
                  <c:v>5.1554173558612429E-2</c:v>
                </c:pt>
                <c:pt idx="6">
                  <c:v>4.2165504037102439E-2</c:v>
                </c:pt>
                <c:pt idx="7">
                  <c:v>3.2916327096443543E-2</c:v>
                </c:pt>
                <c:pt idx="8">
                  <c:v>1.7838140685071772E-2</c:v>
                </c:pt>
                <c:pt idx="9">
                  <c:v>1.9930275275212733E-3</c:v>
                </c:pt>
              </c:numCache>
            </c:numRef>
          </c:val>
          <c:extLst>
            <c:ext xmlns:c16="http://schemas.microsoft.com/office/drawing/2014/chart" uri="{C3380CC4-5D6E-409C-BE32-E72D297353CC}">
              <c16:uniqueId val="{00000003-8775-4625-A90F-A999273D231B}"/>
            </c:ext>
          </c:extLst>
        </c:ser>
        <c:ser>
          <c:idx val="4"/>
          <c:order val="4"/>
          <c:tx>
            <c:strRef>
              <c:f>'Private Equity'!$G$67</c:f>
              <c:strCache>
                <c:ptCount val="1"/>
                <c:pt idx="0">
                  <c:v>Public-to-Private</c:v>
                </c:pt>
              </c:strCache>
            </c:strRef>
          </c:tx>
          <c:spPr>
            <a:solidFill>
              <a:schemeClr val="accent5"/>
            </a:solidFill>
            <a:ln>
              <a:noFill/>
            </a:ln>
            <a:effectLst/>
          </c:spPr>
          <c:invertIfNegative val="0"/>
          <c:cat>
            <c:numRef>
              <c:f>'Private Equity'!$B$68:$B$77</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'Private Equity'!$G$68:$G$77</c:f>
              <c:numCache>
                <c:formatCode>0%</c:formatCode>
                <c:ptCount val="10"/>
                <c:pt idx="0">
                  <c:v>0.45999736979883926</c:v>
                </c:pt>
                <c:pt idx="1">
                  <c:v>1.1851072953050358E-2</c:v>
                </c:pt>
                <c:pt idx="2">
                  <c:v>0.14157264785452839</c:v>
                </c:pt>
                <c:pt idx="3">
                  <c:v>0</c:v>
                </c:pt>
                <c:pt idx="4">
                  <c:v>5.6168996139874555E-2</c:v>
                </c:pt>
                <c:pt idx="5">
                  <c:v>1.1616669022343278E-2</c:v>
                </c:pt>
                <c:pt idx="6">
                  <c:v>0.31463845335306434</c:v>
                </c:pt>
                <c:pt idx="7">
                  <c:v>0</c:v>
                </c:pt>
                <c:pt idx="8">
                  <c:v>0.27830992446050118</c:v>
                </c:pt>
                <c:pt idx="9">
                  <c:v>0.53383951888868864</c:v>
                </c:pt>
              </c:numCache>
            </c:numRef>
          </c:val>
          <c:extLst>
            <c:ext xmlns:c16="http://schemas.microsoft.com/office/drawing/2014/chart" uri="{C3380CC4-5D6E-409C-BE32-E72D297353CC}">
              <c16:uniqueId val="{00000004-8775-4625-A90F-A999273D231B}"/>
            </c:ext>
          </c:extLst>
        </c:ser>
        <c:ser>
          <c:idx val="5"/>
          <c:order val="5"/>
          <c:tx>
            <c:strRef>
              <c:f>'Private Equity'!$H$67</c:f>
              <c:strCache>
                <c:ptCount val="1"/>
                <c:pt idx="0">
                  <c:v>Recapitalization</c:v>
                </c:pt>
              </c:strCache>
            </c:strRef>
          </c:tx>
          <c:spPr>
            <a:solidFill>
              <a:schemeClr val="accent6"/>
            </a:solidFill>
            <a:ln>
              <a:noFill/>
            </a:ln>
            <a:effectLst/>
          </c:spPr>
          <c:invertIfNegative val="0"/>
          <c:cat>
            <c:numRef>
              <c:f>'Private Equity'!$B$68:$B$77</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'Private Equity'!$H$68:$H$77</c:f>
              <c:numCache>
                <c:formatCode>0%</c:formatCode>
                <c:ptCount val="10"/>
                <c:pt idx="0">
                  <c:v>0</c:v>
                </c:pt>
                <c:pt idx="1">
                  <c:v>1.8315294563805099E-2</c:v>
                </c:pt>
                <c:pt idx="2">
                  <c:v>1.8370312670134267E-2</c:v>
                </c:pt>
                <c:pt idx="3">
                  <c:v>0.17634948797562339</c:v>
                </c:pt>
                <c:pt idx="4">
                  <c:v>0</c:v>
                </c:pt>
                <c:pt idx="5">
                  <c:v>0</c:v>
                </c:pt>
                <c:pt idx="6">
                  <c:v>0</c:v>
                </c:pt>
                <c:pt idx="7">
                  <c:v>0.18189761642707711</c:v>
                </c:pt>
                <c:pt idx="8">
                  <c:v>0</c:v>
                </c:pt>
                <c:pt idx="9">
                  <c:v>0</c:v>
                </c:pt>
              </c:numCache>
            </c:numRef>
          </c:val>
          <c:extLst>
            <c:ext xmlns:c16="http://schemas.microsoft.com/office/drawing/2014/chart" uri="{C3380CC4-5D6E-409C-BE32-E72D297353CC}">
              <c16:uniqueId val="{00000005-8775-4625-A90F-A999273D231B}"/>
            </c:ext>
          </c:extLst>
        </c:ser>
        <c:dLbls>
          <c:showLegendKey val="0"/>
          <c:showVal val="0"/>
          <c:showCatName val="0"/>
          <c:showSerName val="0"/>
          <c:showPercent val="0"/>
          <c:showBubbleSize val="0"/>
        </c:dLbls>
        <c:gapWidth val="150"/>
        <c:overlap val="100"/>
        <c:axId val="26666303"/>
        <c:axId val="28052063"/>
      </c:barChart>
      <c:catAx>
        <c:axId val="266663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052063"/>
        <c:crosses val="autoZero"/>
        <c:auto val="1"/>
        <c:lblAlgn val="ctr"/>
        <c:lblOffset val="100"/>
        <c:noMultiLvlLbl val="0"/>
      </c:catAx>
      <c:valAx>
        <c:axId val="28052063"/>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Proportion of Aggregate Deal Value</a:t>
                </a:r>
                <a:endParaRPr lang="en-GB"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6663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SG" b="1"/>
              <a:t>Fig. 8: Private Equity-Backed Buyout Deals in Australia by Industry, 2015 - 2019</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0343402704539246E-2"/>
          <c:y val="0.12644319313199653"/>
          <c:w val="0.91588076897324522"/>
          <c:h val="0.64251705820660865"/>
        </c:manualLayout>
      </c:layout>
      <c:barChart>
        <c:barDir val="col"/>
        <c:grouping val="stacked"/>
        <c:varyColors val="0"/>
        <c:ser>
          <c:idx val="7"/>
          <c:order val="0"/>
          <c:tx>
            <c:strRef>
              <c:f>'Private Equity'!$B$115</c:f>
              <c:strCache>
                <c:ptCount val="1"/>
                <c:pt idx="0">
                  <c:v>Business Services</c:v>
                </c:pt>
              </c:strCache>
            </c:strRef>
          </c:tx>
          <c:spPr>
            <a:solidFill>
              <a:schemeClr val="accent1"/>
            </a:solidFill>
            <a:ln>
              <a:noFill/>
            </a:ln>
            <a:effectLst/>
          </c:spPr>
          <c:invertIfNegative val="0"/>
          <c:cat>
            <c:multiLvlStrRef>
              <c:f>'Private Equity'!$C$106:$L$107</c:f>
              <c:multiLvlStrCache>
                <c:ptCount val="10"/>
                <c:lvl>
                  <c:pt idx="0">
                    <c:v>2015</c:v>
                  </c:pt>
                  <c:pt idx="1">
                    <c:v>2016</c:v>
                  </c:pt>
                  <c:pt idx="2">
                    <c:v>2017</c:v>
                  </c:pt>
                  <c:pt idx="3">
                    <c:v>2018</c:v>
                  </c:pt>
                  <c:pt idx="4">
                    <c:v>2019</c:v>
                  </c:pt>
                  <c:pt idx="5">
                    <c:v>2015</c:v>
                  </c:pt>
                  <c:pt idx="6">
                    <c:v>2016</c:v>
                  </c:pt>
                  <c:pt idx="7">
                    <c:v>2017</c:v>
                  </c:pt>
                  <c:pt idx="8">
                    <c:v>2018</c:v>
                  </c:pt>
                  <c:pt idx="9">
                    <c:v>2019</c:v>
                  </c:pt>
                </c:lvl>
                <c:lvl>
                  <c:pt idx="0">
                    <c:v>No. of Deals</c:v>
                  </c:pt>
                  <c:pt idx="5">
                    <c:v>Aggregate Deal Value</c:v>
                  </c:pt>
                </c:lvl>
              </c:multiLvlStrCache>
            </c:multiLvlStrRef>
          </c:cat>
          <c:val>
            <c:numRef>
              <c:f>'Private Equity'!$C$115:$L$115</c:f>
              <c:numCache>
                <c:formatCode>0%</c:formatCode>
                <c:ptCount val="10"/>
                <c:pt idx="0">
                  <c:v>9.5238095238095233E-2</c:v>
                </c:pt>
                <c:pt idx="1">
                  <c:v>7.2916666666666671E-2</c:v>
                </c:pt>
                <c:pt idx="2">
                  <c:v>0.10204081632653061</c:v>
                </c:pt>
                <c:pt idx="3">
                  <c:v>0.10377358490566038</c:v>
                </c:pt>
                <c:pt idx="4">
                  <c:v>0.2</c:v>
                </c:pt>
                <c:pt idx="5">
                  <c:v>1.2116327130900493E-2</c:v>
                </c:pt>
                <c:pt idx="6">
                  <c:v>0.22004019939510211</c:v>
                </c:pt>
                <c:pt idx="7">
                  <c:v>6.7213899834485752E-2</c:v>
                </c:pt>
                <c:pt idx="8">
                  <c:v>5.0897780181990308E-2</c:v>
                </c:pt>
                <c:pt idx="9">
                  <c:v>5.6415263752603952E-2</c:v>
                </c:pt>
              </c:numCache>
            </c:numRef>
          </c:val>
          <c:extLst>
            <c:ext xmlns:c16="http://schemas.microsoft.com/office/drawing/2014/chart" uri="{C3380CC4-5D6E-409C-BE32-E72D297353CC}">
              <c16:uniqueId val="{00000007-8815-4F9B-AA2F-BF95E6BDF325}"/>
            </c:ext>
          </c:extLst>
        </c:ser>
        <c:ser>
          <c:idx val="6"/>
          <c:order val="1"/>
          <c:tx>
            <c:strRef>
              <c:f>'Private Equity'!$B$114</c:f>
              <c:strCache>
                <c:ptCount val="1"/>
                <c:pt idx="0">
                  <c:v>Consumer Discretionary</c:v>
                </c:pt>
              </c:strCache>
            </c:strRef>
          </c:tx>
          <c:spPr>
            <a:solidFill>
              <a:schemeClr val="accent2"/>
            </a:solidFill>
            <a:ln>
              <a:noFill/>
            </a:ln>
            <a:effectLst/>
          </c:spPr>
          <c:invertIfNegative val="0"/>
          <c:cat>
            <c:multiLvlStrRef>
              <c:f>'Private Equity'!$C$106:$L$107</c:f>
              <c:multiLvlStrCache>
                <c:ptCount val="10"/>
                <c:lvl>
                  <c:pt idx="0">
                    <c:v>2015</c:v>
                  </c:pt>
                  <c:pt idx="1">
                    <c:v>2016</c:v>
                  </c:pt>
                  <c:pt idx="2">
                    <c:v>2017</c:v>
                  </c:pt>
                  <c:pt idx="3">
                    <c:v>2018</c:v>
                  </c:pt>
                  <c:pt idx="4">
                    <c:v>2019</c:v>
                  </c:pt>
                  <c:pt idx="5">
                    <c:v>2015</c:v>
                  </c:pt>
                  <c:pt idx="6">
                    <c:v>2016</c:v>
                  </c:pt>
                  <c:pt idx="7">
                    <c:v>2017</c:v>
                  </c:pt>
                  <c:pt idx="8">
                    <c:v>2018</c:v>
                  </c:pt>
                  <c:pt idx="9">
                    <c:v>2019</c:v>
                  </c:pt>
                </c:lvl>
                <c:lvl>
                  <c:pt idx="0">
                    <c:v>No. of Deals</c:v>
                  </c:pt>
                  <c:pt idx="5">
                    <c:v>Aggregate Deal Value</c:v>
                  </c:pt>
                </c:lvl>
              </c:multiLvlStrCache>
            </c:multiLvlStrRef>
          </c:cat>
          <c:val>
            <c:numRef>
              <c:f>'Private Equity'!$C$114:$L$114</c:f>
              <c:numCache>
                <c:formatCode>0%</c:formatCode>
                <c:ptCount val="10"/>
                <c:pt idx="0">
                  <c:v>0.23809523809523808</c:v>
                </c:pt>
                <c:pt idx="1">
                  <c:v>0.32291666666666669</c:v>
                </c:pt>
                <c:pt idx="2">
                  <c:v>0.33673469387755101</c:v>
                </c:pt>
                <c:pt idx="3">
                  <c:v>0.25471698113207547</c:v>
                </c:pt>
                <c:pt idx="4">
                  <c:v>0.27058823529411763</c:v>
                </c:pt>
                <c:pt idx="5">
                  <c:v>0.11553638756355553</c:v>
                </c:pt>
                <c:pt idx="6">
                  <c:v>0.26210081886244108</c:v>
                </c:pt>
                <c:pt idx="7">
                  <c:v>0.24055014577014519</c:v>
                </c:pt>
                <c:pt idx="8">
                  <c:v>0.10616719151484712</c:v>
                </c:pt>
                <c:pt idx="9">
                  <c:v>0.51738923211764309</c:v>
                </c:pt>
              </c:numCache>
            </c:numRef>
          </c:val>
          <c:extLst>
            <c:ext xmlns:c16="http://schemas.microsoft.com/office/drawing/2014/chart" uri="{C3380CC4-5D6E-409C-BE32-E72D297353CC}">
              <c16:uniqueId val="{00000006-8815-4F9B-AA2F-BF95E6BDF325}"/>
            </c:ext>
          </c:extLst>
        </c:ser>
        <c:ser>
          <c:idx val="5"/>
          <c:order val="2"/>
          <c:tx>
            <c:strRef>
              <c:f>'Private Equity'!$B$113</c:f>
              <c:strCache>
                <c:ptCount val="1"/>
                <c:pt idx="0">
                  <c:v>Financial &amp; Insurance Services</c:v>
                </c:pt>
              </c:strCache>
            </c:strRef>
          </c:tx>
          <c:spPr>
            <a:solidFill>
              <a:schemeClr val="accent3"/>
            </a:solidFill>
            <a:ln>
              <a:noFill/>
            </a:ln>
            <a:effectLst/>
          </c:spPr>
          <c:invertIfNegative val="0"/>
          <c:cat>
            <c:multiLvlStrRef>
              <c:f>'Private Equity'!$C$106:$L$107</c:f>
              <c:multiLvlStrCache>
                <c:ptCount val="10"/>
                <c:lvl>
                  <c:pt idx="0">
                    <c:v>2015</c:v>
                  </c:pt>
                  <c:pt idx="1">
                    <c:v>2016</c:v>
                  </c:pt>
                  <c:pt idx="2">
                    <c:v>2017</c:v>
                  </c:pt>
                  <c:pt idx="3">
                    <c:v>2018</c:v>
                  </c:pt>
                  <c:pt idx="4">
                    <c:v>2019</c:v>
                  </c:pt>
                  <c:pt idx="5">
                    <c:v>2015</c:v>
                  </c:pt>
                  <c:pt idx="6">
                    <c:v>2016</c:v>
                  </c:pt>
                  <c:pt idx="7">
                    <c:v>2017</c:v>
                  </c:pt>
                  <c:pt idx="8">
                    <c:v>2018</c:v>
                  </c:pt>
                  <c:pt idx="9">
                    <c:v>2019</c:v>
                  </c:pt>
                </c:lvl>
                <c:lvl>
                  <c:pt idx="0">
                    <c:v>No. of Deals</c:v>
                  </c:pt>
                  <c:pt idx="5">
                    <c:v>Aggregate Deal Value</c:v>
                  </c:pt>
                </c:lvl>
              </c:multiLvlStrCache>
            </c:multiLvlStrRef>
          </c:cat>
          <c:val>
            <c:numRef>
              <c:f>'Private Equity'!$C$113:$L$113</c:f>
              <c:numCache>
                <c:formatCode>0%</c:formatCode>
                <c:ptCount val="10"/>
                <c:pt idx="0">
                  <c:v>8.3333333333333329E-2</c:v>
                </c:pt>
                <c:pt idx="1">
                  <c:v>4.1666666666666664E-2</c:v>
                </c:pt>
                <c:pt idx="2">
                  <c:v>0.10204081632653061</c:v>
                </c:pt>
                <c:pt idx="3">
                  <c:v>4.716981132075472E-2</c:v>
                </c:pt>
                <c:pt idx="4">
                  <c:v>5.8823529411764705E-2</c:v>
                </c:pt>
                <c:pt idx="5">
                  <c:v>0.58828859457786919</c:v>
                </c:pt>
                <c:pt idx="6">
                  <c:v>0</c:v>
                </c:pt>
                <c:pt idx="7">
                  <c:v>3.425556405064567E-2</c:v>
                </c:pt>
                <c:pt idx="8">
                  <c:v>3.9895674349413657E-2</c:v>
                </c:pt>
                <c:pt idx="9">
                  <c:v>1.2290187664114613E-3</c:v>
                </c:pt>
              </c:numCache>
            </c:numRef>
          </c:val>
          <c:extLst>
            <c:ext xmlns:c16="http://schemas.microsoft.com/office/drawing/2014/chart" uri="{C3380CC4-5D6E-409C-BE32-E72D297353CC}">
              <c16:uniqueId val="{00000005-8815-4F9B-AA2F-BF95E6BDF325}"/>
            </c:ext>
          </c:extLst>
        </c:ser>
        <c:ser>
          <c:idx val="4"/>
          <c:order val="3"/>
          <c:tx>
            <c:strRef>
              <c:f>'Private Equity'!$B$112</c:f>
              <c:strCache>
                <c:ptCount val="1"/>
                <c:pt idx="0">
                  <c:v>Healthcare</c:v>
                </c:pt>
              </c:strCache>
            </c:strRef>
          </c:tx>
          <c:spPr>
            <a:solidFill>
              <a:schemeClr val="accent4"/>
            </a:solidFill>
            <a:ln>
              <a:noFill/>
            </a:ln>
            <a:effectLst/>
          </c:spPr>
          <c:invertIfNegative val="0"/>
          <c:cat>
            <c:multiLvlStrRef>
              <c:f>'Private Equity'!$C$106:$L$107</c:f>
              <c:multiLvlStrCache>
                <c:ptCount val="10"/>
                <c:lvl>
                  <c:pt idx="0">
                    <c:v>2015</c:v>
                  </c:pt>
                  <c:pt idx="1">
                    <c:v>2016</c:v>
                  </c:pt>
                  <c:pt idx="2">
                    <c:v>2017</c:v>
                  </c:pt>
                  <c:pt idx="3">
                    <c:v>2018</c:v>
                  </c:pt>
                  <c:pt idx="4">
                    <c:v>2019</c:v>
                  </c:pt>
                  <c:pt idx="5">
                    <c:v>2015</c:v>
                  </c:pt>
                  <c:pt idx="6">
                    <c:v>2016</c:v>
                  </c:pt>
                  <c:pt idx="7">
                    <c:v>2017</c:v>
                  </c:pt>
                  <c:pt idx="8">
                    <c:v>2018</c:v>
                  </c:pt>
                  <c:pt idx="9">
                    <c:v>2019</c:v>
                  </c:pt>
                </c:lvl>
                <c:lvl>
                  <c:pt idx="0">
                    <c:v>No. of Deals</c:v>
                  </c:pt>
                  <c:pt idx="5">
                    <c:v>Aggregate Deal Value</c:v>
                  </c:pt>
                </c:lvl>
              </c:multiLvlStrCache>
            </c:multiLvlStrRef>
          </c:cat>
          <c:val>
            <c:numRef>
              <c:f>'Private Equity'!$C$112:$L$112</c:f>
              <c:numCache>
                <c:formatCode>0%</c:formatCode>
                <c:ptCount val="10"/>
                <c:pt idx="0">
                  <c:v>0.11904761904761904</c:v>
                </c:pt>
                <c:pt idx="1">
                  <c:v>9.375E-2</c:v>
                </c:pt>
                <c:pt idx="2">
                  <c:v>0.1326530612244898</c:v>
                </c:pt>
                <c:pt idx="3">
                  <c:v>0.13207547169811321</c:v>
                </c:pt>
                <c:pt idx="4">
                  <c:v>7.0588235294117646E-2</c:v>
                </c:pt>
                <c:pt idx="5">
                  <c:v>5.6761619534034441E-2</c:v>
                </c:pt>
                <c:pt idx="6">
                  <c:v>4.1877548218297214E-2</c:v>
                </c:pt>
                <c:pt idx="7">
                  <c:v>0.35420044865278127</c:v>
                </c:pt>
                <c:pt idx="8">
                  <c:v>0.30273062730627309</c:v>
                </c:pt>
                <c:pt idx="9">
                  <c:v>0.36936164211901756</c:v>
                </c:pt>
              </c:numCache>
            </c:numRef>
          </c:val>
          <c:extLst>
            <c:ext xmlns:c16="http://schemas.microsoft.com/office/drawing/2014/chart" uri="{C3380CC4-5D6E-409C-BE32-E72D297353CC}">
              <c16:uniqueId val="{00000004-8815-4F9B-AA2F-BF95E6BDF325}"/>
            </c:ext>
          </c:extLst>
        </c:ser>
        <c:ser>
          <c:idx val="3"/>
          <c:order val="4"/>
          <c:tx>
            <c:strRef>
              <c:f>'Private Equity'!$B$111</c:f>
              <c:strCache>
                <c:ptCount val="1"/>
                <c:pt idx="0">
                  <c:v>Industrials</c:v>
                </c:pt>
              </c:strCache>
            </c:strRef>
          </c:tx>
          <c:spPr>
            <a:solidFill>
              <a:schemeClr val="accent5"/>
            </a:solidFill>
            <a:ln>
              <a:noFill/>
            </a:ln>
            <a:effectLst/>
          </c:spPr>
          <c:invertIfNegative val="0"/>
          <c:cat>
            <c:multiLvlStrRef>
              <c:f>'Private Equity'!$C$106:$L$107</c:f>
              <c:multiLvlStrCache>
                <c:ptCount val="10"/>
                <c:lvl>
                  <c:pt idx="0">
                    <c:v>2015</c:v>
                  </c:pt>
                  <c:pt idx="1">
                    <c:v>2016</c:v>
                  </c:pt>
                  <c:pt idx="2">
                    <c:v>2017</c:v>
                  </c:pt>
                  <c:pt idx="3">
                    <c:v>2018</c:v>
                  </c:pt>
                  <c:pt idx="4">
                    <c:v>2019</c:v>
                  </c:pt>
                  <c:pt idx="5">
                    <c:v>2015</c:v>
                  </c:pt>
                  <c:pt idx="6">
                    <c:v>2016</c:v>
                  </c:pt>
                  <c:pt idx="7">
                    <c:v>2017</c:v>
                  </c:pt>
                  <c:pt idx="8">
                    <c:v>2018</c:v>
                  </c:pt>
                  <c:pt idx="9">
                    <c:v>2019</c:v>
                  </c:pt>
                </c:lvl>
                <c:lvl>
                  <c:pt idx="0">
                    <c:v>No. of Deals</c:v>
                  </c:pt>
                  <c:pt idx="5">
                    <c:v>Aggregate Deal Value</c:v>
                  </c:pt>
                </c:lvl>
              </c:multiLvlStrCache>
            </c:multiLvlStrRef>
          </c:cat>
          <c:val>
            <c:numRef>
              <c:f>'Private Equity'!$C$111:$L$111</c:f>
              <c:numCache>
                <c:formatCode>0%</c:formatCode>
                <c:ptCount val="10"/>
                <c:pt idx="0">
                  <c:v>0.16666666666666666</c:v>
                </c:pt>
                <c:pt idx="1">
                  <c:v>9.375E-2</c:v>
                </c:pt>
                <c:pt idx="2">
                  <c:v>4.0816326530612242E-2</c:v>
                </c:pt>
                <c:pt idx="3">
                  <c:v>8.4905660377358486E-2</c:v>
                </c:pt>
                <c:pt idx="4">
                  <c:v>0.11764705882352941</c:v>
                </c:pt>
                <c:pt idx="5">
                  <c:v>5.9760332188601838E-3</c:v>
                </c:pt>
                <c:pt idx="6">
                  <c:v>8.6914982474741914E-2</c:v>
                </c:pt>
                <c:pt idx="7">
                  <c:v>0.17443687354544915</c:v>
                </c:pt>
                <c:pt idx="8">
                  <c:v>0</c:v>
                </c:pt>
                <c:pt idx="9">
                  <c:v>4.47534197424862E-2</c:v>
                </c:pt>
              </c:numCache>
            </c:numRef>
          </c:val>
          <c:extLst>
            <c:ext xmlns:c16="http://schemas.microsoft.com/office/drawing/2014/chart" uri="{C3380CC4-5D6E-409C-BE32-E72D297353CC}">
              <c16:uniqueId val="{00000003-8815-4F9B-AA2F-BF95E6BDF325}"/>
            </c:ext>
          </c:extLst>
        </c:ser>
        <c:ser>
          <c:idx val="2"/>
          <c:order val="5"/>
          <c:tx>
            <c:strRef>
              <c:f>'Private Equity'!$B$110</c:f>
              <c:strCache>
                <c:ptCount val="1"/>
                <c:pt idx="0">
                  <c:v>Information Technology</c:v>
                </c:pt>
              </c:strCache>
            </c:strRef>
          </c:tx>
          <c:spPr>
            <a:solidFill>
              <a:schemeClr val="accent1">
                <a:lumMod val="40000"/>
                <a:lumOff val="60000"/>
              </a:schemeClr>
            </a:solidFill>
            <a:ln>
              <a:noFill/>
            </a:ln>
            <a:effectLst/>
          </c:spPr>
          <c:invertIfNegative val="0"/>
          <c:cat>
            <c:multiLvlStrRef>
              <c:f>'Private Equity'!$C$106:$L$107</c:f>
              <c:multiLvlStrCache>
                <c:ptCount val="10"/>
                <c:lvl>
                  <c:pt idx="0">
                    <c:v>2015</c:v>
                  </c:pt>
                  <c:pt idx="1">
                    <c:v>2016</c:v>
                  </c:pt>
                  <c:pt idx="2">
                    <c:v>2017</c:v>
                  </c:pt>
                  <c:pt idx="3">
                    <c:v>2018</c:v>
                  </c:pt>
                  <c:pt idx="4">
                    <c:v>2019</c:v>
                  </c:pt>
                  <c:pt idx="5">
                    <c:v>2015</c:v>
                  </c:pt>
                  <c:pt idx="6">
                    <c:v>2016</c:v>
                  </c:pt>
                  <c:pt idx="7">
                    <c:v>2017</c:v>
                  </c:pt>
                  <c:pt idx="8">
                    <c:v>2018</c:v>
                  </c:pt>
                  <c:pt idx="9">
                    <c:v>2019</c:v>
                  </c:pt>
                </c:lvl>
                <c:lvl>
                  <c:pt idx="0">
                    <c:v>No. of Deals</c:v>
                  </c:pt>
                  <c:pt idx="5">
                    <c:v>Aggregate Deal Value</c:v>
                  </c:pt>
                </c:lvl>
              </c:multiLvlStrCache>
            </c:multiLvlStrRef>
          </c:cat>
          <c:val>
            <c:numRef>
              <c:f>'Private Equity'!$C$110:$L$110</c:f>
              <c:numCache>
                <c:formatCode>0%</c:formatCode>
                <c:ptCount val="10"/>
                <c:pt idx="0">
                  <c:v>7.1428571428571425E-2</c:v>
                </c:pt>
                <c:pt idx="1">
                  <c:v>0.10416666666666667</c:v>
                </c:pt>
                <c:pt idx="2">
                  <c:v>0.11224489795918367</c:v>
                </c:pt>
                <c:pt idx="3">
                  <c:v>0.19811320754716982</c:v>
                </c:pt>
                <c:pt idx="4">
                  <c:v>0.18823529411764706</c:v>
                </c:pt>
                <c:pt idx="5">
                  <c:v>1.3012502912762293E-2</c:v>
                </c:pt>
                <c:pt idx="6">
                  <c:v>4.3166674930299451E-2</c:v>
                </c:pt>
                <c:pt idx="7">
                  <c:v>1.9071944078035332E-3</c:v>
                </c:pt>
                <c:pt idx="8">
                  <c:v>0.11480767373118758</c:v>
                </c:pt>
                <c:pt idx="9">
                  <c:v>4.4198263843642383E-3</c:v>
                </c:pt>
              </c:numCache>
            </c:numRef>
          </c:val>
          <c:extLst>
            <c:ext xmlns:c16="http://schemas.microsoft.com/office/drawing/2014/chart" uri="{C3380CC4-5D6E-409C-BE32-E72D297353CC}">
              <c16:uniqueId val="{00000002-8815-4F9B-AA2F-BF95E6BDF325}"/>
            </c:ext>
          </c:extLst>
        </c:ser>
        <c:ser>
          <c:idx val="1"/>
          <c:order val="6"/>
          <c:tx>
            <c:strRef>
              <c:f>'Private Equity'!$B$109</c:f>
              <c:strCache>
                <c:ptCount val="1"/>
                <c:pt idx="0">
                  <c:v>Raw Materials &amp; Natural Resources</c:v>
                </c:pt>
              </c:strCache>
            </c:strRef>
          </c:tx>
          <c:spPr>
            <a:solidFill>
              <a:schemeClr val="accent2">
                <a:lumMod val="40000"/>
                <a:lumOff val="60000"/>
              </a:schemeClr>
            </a:solidFill>
            <a:ln>
              <a:noFill/>
            </a:ln>
            <a:effectLst/>
          </c:spPr>
          <c:invertIfNegative val="0"/>
          <c:cat>
            <c:multiLvlStrRef>
              <c:f>'Private Equity'!$C$106:$L$107</c:f>
              <c:multiLvlStrCache>
                <c:ptCount val="10"/>
                <c:lvl>
                  <c:pt idx="0">
                    <c:v>2015</c:v>
                  </c:pt>
                  <c:pt idx="1">
                    <c:v>2016</c:v>
                  </c:pt>
                  <c:pt idx="2">
                    <c:v>2017</c:v>
                  </c:pt>
                  <c:pt idx="3">
                    <c:v>2018</c:v>
                  </c:pt>
                  <c:pt idx="4">
                    <c:v>2019</c:v>
                  </c:pt>
                  <c:pt idx="5">
                    <c:v>2015</c:v>
                  </c:pt>
                  <c:pt idx="6">
                    <c:v>2016</c:v>
                  </c:pt>
                  <c:pt idx="7">
                    <c:v>2017</c:v>
                  </c:pt>
                  <c:pt idx="8">
                    <c:v>2018</c:v>
                  </c:pt>
                  <c:pt idx="9">
                    <c:v>2019</c:v>
                  </c:pt>
                </c:lvl>
                <c:lvl>
                  <c:pt idx="0">
                    <c:v>No. of Deals</c:v>
                  </c:pt>
                  <c:pt idx="5">
                    <c:v>Aggregate Deal Value</c:v>
                  </c:pt>
                </c:lvl>
              </c:multiLvlStrCache>
            </c:multiLvlStrRef>
          </c:cat>
          <c:val>
            <c:numRef>
              <c:f>'Private Equity'!$C$109:$L$109</c:f>
              <c:numCache>
                <c:formatCode>0%</c:formatCode>
                <c:ptCount val="10"/>
                <c:pt idx="0">
                  <c:v>0.14285714285714285</c:v>
                </c:pt>
                <c:pt idx="1">
                  <c:v>0.21875</c:v>
                </c:pt>
                <c:pt idx="2">
                  <c:v>0.12244897959183673</c:v>
                </c:pt>
                <c:pt idx="3">
                  <c:v>0.11320754716981132</c:v>
                </c:pt>
                <c:pt idx="4">
                  <c:v>8.2352941176470587E-2</c:v>
                </c:pt>
                <c:pt idx="5">
                  <c:v>1.1987974589252767E-2</c:v>
                </c:pt>
                <c:pt idx="6">
                  <c:v>0.31815303993623023</c:v>
                </c:pt>
                <c:pt idx="7">
                  <c:v>9.8038194298580933E-2</c:v>
                </c:pt>
                <c:pt idx="8">
                  <c:v>0.20542802496087786</c:v>
                </c:pt>
                <c:pt idx="9">
                  <c:v>6.4315971174734865E-3</c:v>
                </c:pt>
              </c:numCache>
            </c:numRef>
          </c:val>
          <c:extLst>
            <c:ext xmlns:c16="http://schemas.microsoft.com/office/drawing/2014/chart" uri="{C3380CC4-5D6E-409C-BE32-E72D297353CC}">
              <c16:uniqueId val="{00000001-8815-4F9B-AA2F-BF95E6BDF325}"/>
            </c:ext>
          </c:extLst>
        </c:ser>
        <c:ser>
          <c:idx val="0"/>
          <c:order val="7"/>
          <c:tx>
            <c:strRef>
              <c:f>'Private Equity'!$B$108</c:f>
              <c:strCache>
                <c:ptCount val="1"/>
                <c:pt idx="0">
                  <c:v>Other</c:v>
                </c:pt>
              </c:strCache>
            </c:strRef>
          </c:tx>
          <c:spPr>
            <a:solidFill>
              <a:schemeClr val="accent3">
                <a:lumMod val="40000"/>
                <a:lumOff val="60000"/>
              </a:schemeClr>
            </a:solidFill>
            <a:ln>
              <a:noFill/>
            </a:ln>
            <a:effectLst/>
          </c:spPr>
          <c:invertIfNegative val="0"/>
          <c:cat>
            <c:multiLvlStrRef>
              <c:f>'Private Equity'!$C$106:$L$107</c:f>
              <c:multiLvlStrCache>
                <c:ptCount val="10"/>
                <c:lvl>
                  <c:pt idx="0">
                    <c:v>2015</c:v>
                  </c:pt>
                  <c:pt idx="1">
                    <c:v>2016</c:v>
                  </c:pt>
                  <c:pt idx="2">
                    <c:v>2017</c:v>
                  </c:pt>
                  <c:pt idx="3">
                    <c:v>2018</c:v>
                  </c:pt>
                  <c:pt idx="4">
                    <c:v>2019</c:v>
                  </c:pt>
                  <c:pt idx="5">
                    <c:v>2015</c:v>
                  </c:pt>
                  <c:pt idx="6">
                    <c:v>2016</c:v>
                  </c:pt>
                  <c:pt idx="7">
                    <c:v>2017</c:v>
                  </c:pt>
                  <c:pt idx="8">
                    <c:v>2018</c:v>
                  </c:pt>
                  <c:pt idx="9">
                    <c:v>2019</c:v>
                  </c:pt>
                </c:lvl>
                <c:lvl>
                  <c:pt idx="0">
                    <c:v>No. of Deals</c:v>
                  </c:pt>
                  <c:pt idx="5">
                    <c:v>Aggregate Deal Value</c:v>
                  </c:pt>
                </c:lvl>
              </c:multiLvlStrCache>
            </c:multiLvlStrRef>
          </c:cat>
          <c:val>
            <c:numRef>
              <c:f>'Private Equity'!$C$108:$L$108</c:f>
              <c:numCache>
                <c:formatCode>0%</c:formatCode>
                <c:ptCount val="10"/>
                <c:pt idx="0">
                  <c:v>8.3333333333333329E-2</c:v>
                </c:pt>
                <c:pt idx="1">
                  <c:v>5.2083333333333329E-2</c:v>
                </c:pt>
                <c:pt idx="2">
                  <c:v>5.10204081632653E-2</c:v>
                </c:pt>
                <c:pt idx="3">
                  <c:v>6.6037735849056603E-2</c:v>
                </c:pt>
                <c:pt idx="4">
                  <c:v>1.1764705882352941E-2</c:v>
                </c:pt>
                <c:pt idx="5">
                  <c:v>0.19632056047276519</c:v>
                </c:pt>
                <c:pt idx="6">
                  <c:v>2.7746736182888188E-2</c:v>
                </c:pt>
                <c:pt idx="7">
                  <c:v>2.939767944010821E-2</c:v>
                </c:pt>
                <c:pt idx="8">
                  <c:v>0.18007302795541047</c:v>
                </c:pt>
                <c:pt idx="9">
                  <c:v>0</c:v>
                </c:pt>
              </c:numCache>
            </c:numRef>
          </c:val>
          <c:extLst>
            <c:ext xmlns:c16="http://schemas.microsoft.com/office/drawing/2014/chart" uri="{C3380CC4-5D6E-409C-BE32-E72D297353CC}">
              <c16:uniqueId val="{00000000-8815-4F9B-AA2F-BF95E6BDF325}"/>
            </c:ext>
          </c:extLst>
        </c:ser>
        <c:dLbls>
          <c:showLegendKey val="0"/>
          <c:showVal val="0"/>
          <c:showCatName val="0"/>
          <c:showSerName val="0"/>
          <c:showPercent val="0"/>
          <c:showBubbleSize val="0"/>
        </c:dLbls>
        <c:gapWidth val="150"/>
        <c:overlap val="100"/>
        <c:axId val="1911036815"/>
        <c:axId val="1906101887"/>
      </c:barChart>
      <c:catAx>
        <c:axId val="19110368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6101887"/>
        <c:crosses val="autoZero"/>
        <c:auto val="1"/>
        <c:lblAlgn val="ctr"/>
        <c:lblOffset val="100"/>
        <c:noMultiLvlLbl val="0"/>
      </c:catAx>
      <c:valAx>
        <c:axId val="1906101887"/>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Proportion</a:t>
                </a:r>
                <a:r>
                  <a:rPr lang="en-GB" baseline="0"/>
                  <a:t> of Total</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1036815"/>
        <c:crosses val="autoZero"/>
        <c:crossBetween val="between"/>
      </c:valAx>
      <c:spPr>
        <a:noFill/>
        <a:ln>
          <a:noFill/>
        </a:ln>
        <a:effectLst/>
      </c:spPr>
    </c:plotArea>
    <c:legend>
      <c:legendPos val="b"/>
      <c:layout>
        <c:manualLayout>
          <c:xMode val="edge"/>
          <c:yMode val="edge"/>
          <c:x val="5.1252392403828798E-2"/>
          <c:y val="0.89815299732936615"/>
          <c:w val="0.89999991125092704"/>
          <c:h val="5.752881688697359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1" i="0" u="none" strike="noStrike" baseline="0">
                <a:effectLst/>
              </a:rPr>
              <a:t>Fig. 10: Australia-Focused Venture Capital Fundraising, 2010 - 2019</a:t>
            </a:r>
            <a:endParaRPr lang="en-SG"/>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738467392143675E-2"/>
          <c:y val="0.11037438573240194"/>
          <c:w val="0.87079366235192024"/>
          <c:h val="0.71619759101189306"/>
        </c:manualLayout>
      </c:layout>
      <c:barChart>
        <c:barDir val="col"/>
        <c:grouping val="clustered"/>
        <c:varyColors val="0"/>
        <c:ser>
          <c:idx val="0"/>
          <c:order val="0"/>
          <c:tx>
            <c:strRef>
              <c:f>'Venture Capital'!$C$4</c:f>
              <c:strCache>
                <c:ptCount val="1"/>
                <c:pt idx="0">
                  <c:v>No. of Funds Closed</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'Venture Capital'!$B$5:$B$14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'Venture Capital'!$C$5:$C$14</c:f>
              <c:numCache>
                <c:formatCode>General</c:formatCode>
                <c:ptCount val="10"/>
                <c:pt idx="0">
                  <c:v>9</c:v>
                </c:pt>
                <c:pt idx="1">
                  <c:v>7</c:v>
                </c:pt>
                <c:pt idx="2">
                  <c:v>4</c:v>
                </c:pt>
                <c:pt idx="3">
                  <c:v>6</c:v>
                </c:pt>
                <c:pt idx="4">
                  <c:v>7</c:v>
                </c:pt>
                <c:pt idx="5">
                  <c:v>6</c:v>
                </c:pt>
                <c:pt idx="6">
                  <c:v>14</c:v>
                </c:pt>
                <c:pt idx="7">
                  <c:v>9</c:v>
                </c:pt>
                <c:pt idx="8">
                  <c:v>7</c:v>
                </c:pt>
                <c:pt idx="9">
                  <c:v>5</c:v>
                </c:pt>
              </c:numCache>
            </c:numRef>
          </c:val>
          <c:extLst>
            <c:ext xmlns:c16="http://schemas.microsoft.com/office/drawing/2014/chart" uri="{C3380CC4-5D6E-409C-BE32-E72D297353CC}">
              <c16:uniqueId val="{00000000-6E55-4BEF-9A1B-8C4AA1187D9F}"/>
            </c:ext>
          </c:extLst>
        </c:ser>
        <c:dLbls>
          <c:dLblPos val="outEnd"/>
          <c:showLegendKey val="0"/>
          <c:showVal val="1"/>
          <c:showCatName val="0"/>
          <c:showSerName val="0"/>
          <c:showPercent val="0"/>
          <c:showBubbleSize val="0"/>
        </c:dLbls>
        <c:gapWidth val="219"/>
        <c:overlap val="-27"/>
        <c:axId val="1290623359"/>
        <c:axId val="1211578943"/>
      </c:barChart>
      <c:lineChart>
        <c:grouping val="standard"/>
        <c:varyColors val="0"/>
        <c:ser>
          <c:idx val="1"/>
          <c:order val="1"/>
          <c:tx>
            <c:strRef>
              <c:f>'Venture Capital'!$D$4</c:f>
              <c:strCache>
                <c:ptCount val="1"/>
                <c:pt idx="0">
                  <c:v>Aggregate Capital Raised ($mn)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'Venture Capital'!$B$5:$B$14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'Venture Capital'!$D$5:$D$14</c:f>
              <c:numCache>
                <c:formatCode>0</c:formatCode>
                <c:ptCount val="10"/>
                <c:pt idx="0">
                  <c:v>176.3</c:v>
                </c:pt>
                <c:pt idx="1">
                  <c:v>450</c:v>
                </c:pt>
                <c:pt idx="2">
                  <c:v>490.5</c:v>
                </c:pt>
                <c:pt idx="3">
                  <c:v>189.47916666666669</c:v>
                </c:pt>
                <c:pt idx="4">
                  <c:v>117.80000000000001</c:v>
                </c:pt>
                <c:pt idx="5">
                  <c:v>429.5</c:v>
                </c:pt>
                <c:pt idx="6">
                  <c:v>922.4</c:v>
                </c:pt>
                <c:pt idx="7">
                  <c:v>207.3</c:v>
                </c:pt>
                <c:pt idx="8">
                  <c:v>599.1</c:v>
                </c:pt>
                <c:pt idx="9">
                  <c:v>632</c:v>
                </c:pt>
              </c:numCache>
            </c:numRef>
          </c:val>
          <c:smooth val="0"/>
          <c:extLst>
            <c:ext xmlns:c16="http://schemas.microsoft.com/office/drawing/2014/chart" uri="{C3380CC4-5D6E-409C-BE32-E72D297353CC}">
              <c16:uniqueId val="{00000001-6E55-4BEF-9A1B-8C4AA1187D9F}"/>
            </c:ext>
          </c:extLst>
        </c:ser>
        <c:dLbls>
          <c:showLegendKey val="0"/>
          <c:showVal val="1"/>
          <c:showCatName val="0"/>
          <c:showSerName val="0"/>
          <c:showPercent val="0"/>
          <c:showBubbleSize val="0"/>
        </c:dLbls>
        <c:marker val="1"/>
        <c:smooth val="0"/>
        <c:axId val="1290638959"/>
        <c:axId val="1211578527"/>
      </c:lineChart>
      <c:catAx>
        <c:axId val="1290623359"/>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 of Final Close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1578943"/>
        <c:crosses val="autoZero"/>
        <c:auto val="1"/>
        <c:lblAlgn val="ctr"/>
        <c:lblOffset val="100"/>
        <c:noMultiLvlLbl val="0"/>
      </c:catAx>
      <c:valAx>
        <c:axId val="121157894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No. of Funds Closed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0623359"/>
        <c:crosses val="autoZero"/>
        <c:crossBetween val="between"/>
      </c:valAx>
      <c:valAx>
        <c:axId val="1211578527"/>
        <c:scaling>
          <c:orientation val="minMax"/>
        </c:scaling>
        <c:delete val="0"/>
        <c:axPos val="r"/>
        <c:title>
          <c:tx>
            <c:rich>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Aggregate Capital Raised ($mn)</a:t>
                </a:r>
              </a:p>
            </c:rich>
          </c:tx>
          <c:overlay val="0"/>
          <c:spPr>
            <a:noFill/>
            <a:ln>
              <a:noFill/>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0638959"/>
        <c:crosses val="max"/>
        <c:crossBetween val="between"/>
      </c:valAx>
      <c:catAx>
        <c:axId val="1290638959"/>
        <c:scaling>
          <c:orientation val="minMax"/>
        </c:scaling>
        <c:delete val="1"/>
        <c:axPos val="b"/>
        <c:numFmt formatCode="General" sourceLinked="1"/>
        <c:majorTickMark val="out"/>
        <c:minorTickMark val="none"/>
        <c:tickLblPos val="nextTo"/>
        <c:crossAx val="1211578527"/>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1" i="0" u="none" strike="noStrike" baseline="0">
                <a:effectLst/>
              </a:rPr>
              <a:t>Fig. 13: Venture Capital Deals in Australia by Stage, 2015 - 2019 </a:t>
            </a:r>
            <a:endParaRPr lang="en-SG"/>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1833820197257703E-2"/>
          <c:y val="0.11867411863878335"/>
          <c:w val="0.91064750292029151"/>
          <c:h val="0.67541749904733306"/>
        </c:manualLayout>
      </c:layout>
      <c:barChart>
        <c:barDir val="col"/>
        <c:grouping val="stacked"/>
        <c:varyColors val="0"/>
        <c:ser>
          <c:idx val="0"/>
          <c:order val="0"/>
          <c:tx>
            <c:strRef>
              <c:f>'Venture Capital'!$B$68</c:f>
              <c:strCache>
                <c:ptCount val="1"/>
                <c:pt idx="0">
                  <c:v>Angel/Seed</c:v>
                </c:pt>
              </c:strCache>
            </c:strRef>
          </c:tx>
          <c:spPr>
            <a:solidFill>
              <a:schemeClr val="accent1"/>
            </a:solidFill>
            <a:ln>
              <a:noFill/>
            </a:ln>
            <a:effectLst/>
          </c:spPr>
          <c:invertIfNegative val="0"/>
          <c:cat>
            <c:multiLvlStrRef>
              <c:f>'Venture Capital'!$C$66:$L$67</c:f>
              <c:multiLvlStrCache>
                <c:ptCount val="10"/>
                <c:lvl>
                  <c:pt idx="0">
                    <c:v>2015</c:v>
                  </c:pt>
                  <c:pt idx="1">
                    <c:v>2016</c:v>
                  </c:pt>
                  <c:pt idx="2">
                    <c:v>2017</c:v>
                  </c:pt>
                  <c:pt idx="3">
                    <c:v>2018</c:v>
                  </c:pt>
                  <c:pt idx="4">
                    <c:v>2019</c:v>
                  </c:pt>
                  <c:pt idx="5">
                    <c:v>2015</c:v>
                  </c:pt>
                  <c:pt idx="6">
                    <c:v>2016</c:v>
                  </c:pt>
                  <c:pt idx="7">
                    <c:v>2017</c:v>
                  </c:pt>
                  <c:pt idx="8">
                    <c:v>2018</c:v>
                  </c:pt>
                  <c:pt idx="9">
                    <c:v>2019</c:v>
                  </c:pt>
                </c:lvl>
                <c:lvl>
                  <c:pt idx="0">
                    <c:v>No. of Deals</c:v>
                  </c:pt>
                  <c:pt idx="5">
                    <c:v>Aggregate Deal Value</c:v>
                  </c:pt>
                </c:lvl>
              </c:multiLvlStrCache>
            </c:multiLvlStrRef>
          </c:cat>
          <c:val>
            <c:numRef>
              <c:f>'Venture Capital'!$C$68:$L$68</c:f>
              <c:numCache>
                <c:formatCode>0%</c:formatCode>
                <c:ptCount val="10"/>
                <c:pt idx="0">
                  <c:v>0.52380952380952384</c:v>
                </c:pt>
                <c:pt idx="1">
                  <c:v>0.53061224489795922</c:v>
                </c:pt>
                <c:pt idx="2">
                  <c:v>0.51388888888888884</c:v>
                </c:pt>
                <c:pt idx="3">
                  <c:v>0.45588235294117646</c:v>
                </c:pt>
                <c:pt idx="4">
                  <c:v>0.33884297520661155</c:v>
                </c:pt>
                <c:pt idx="5">
                  <c:v>5.6400390301378951E-2</c:v>
                </c:pt>
                <c:pt idx="6">
                  <c:v>0.18549771167048057</c:v>
                </c:pt>
                <c:pt idx="7">
                  <c:v>7.1785761284379551E-2</c:v>
                </c:pt>
                <c:pt idx="8">
                  <c:v>3.8180722084533471E-2</c:v>
                </c:pt>
                <c:pt idx="9">
                  <c:v>4.5963937279570058E-2</c:v>
                </c:pt>
              </c:numCache>
            </c:numRef>
          </c:val>
          <c:extLst>
            <c:ext xmlns:c16="http://schemas.microsoft.com/office/drawing/2014/chart" uri="{C3380CC4-5D6E-409C-BE32-E72D297353CC}">
              <c16:uniqueId val="{00000000-ED81-473E-9BBA-1FD0E68A4BD1}"/>
            </c:ext>
          </c:extLst>
        </c:ser>
        <c:ser>
          <c:idx val="1"/>
          <c:order val="1"/>
          <c:tx>
            <c:strRef>
              <c:f>'Venture Capital'!$B$69</c:f>
              <c:strCache>
                <c:ptCount val="1"/>
                <c:pt idx="0">
                  <c:v>Series A/Round 1</c:v>
                </c:pt>
              </c:strCache>
            </c:strRef>
          </c:tx>
          <c:spPr>
            <a:solidFill>
              <a:schemeClr val="accent2"/>
            </a:solidFill>
            <a:ln>
              <a:noFill/>
            </a:ln>
            <a:effectLst/>
          </c:spPr>
          <c:invertIfNegative val="0"/>
          <c:cat>
            <c:multiLvlStrRef>
              <c:f>'Venture Capital'!$C$66:$L$67</c:f>
              <c:multiLvlStrCache>
                <c:ptCount val="10"/>
                <c:lvl>
                  <c:pt idx="0">
                    <c:v>2015</c:v>
                  </c:pt>
                  <c:pt idx="1">
                    <c:v>2016</c:v>
                  </c:pt>
                  <c:pt idx="2">
                    <c:v>2017</c:v>
                  </c:pt>
                  <c:pt idx="3">
                    <c:v>2018</c:v>
                  </c:pt>
                  <c:pt idx="4">
                    <c:v>2019</c:v>
                  </c:pt>
                  <c:pt idx="5">
                    <c:v>2015</c:v>
                  </c:pt>
                  <c:pt idx="6">
                    <c:v>2016</c:v>
                  </c:pt>
                  <c:pt idx="7">
                    <c:v>2017</c:v>
                  </c:pt>
                  <c:pt idx="8">
                    <c:v>2018</c:v>
                  </c:pt>
                  <c:pt idx="9">
                    <c:v>2019</c:v>
                  </c:pt>
                </c:lvl>
                <c:lvl>
                  <c:pt idx="0">
                    <c:v>No. of Deals</c:v>
                  </c:pt>
                  <c:pt idx="5">
                    <c:v>Aggregate Deal Value</c:v>
                  </c:pt>
                </c:lvl>
              </c:multiLvlStrCache>
            </c:multiLvlStrRef>
          </c:cat>
          <c:val>
            <c:numRef>
              <c:f>'Venture Capital'!$C$69:$L$69</c:f>
              <c:numCache>
                <c:formatCode>0%</c:formatCode>
                <c:ptCount val="10"/>
                <c:pt idx="0">
                  <c:v>0.12925170068027211</c:v>
                </c:pt>
                <c:pt idx="1">
                  <c:v>0.14965986394557823</c:v>
                </c:pt>
                <c:pt idx="2">
                  <c:v>0.24305555555555555</c:v>
                </c:pt>
                <c:pt idx="3">
                  <c:v>0.30882352941176472</c:v>
                </c:pt>
                <c:pt idx="4">
                  <c:v>0.36363636363636365</c:v>
                </c:pt>
                <c:pt idx="5">
                  <c:v>9.8302557210449754E-2</c:v>
                </c:pt>
                <c:pt idx="6">
                  <c:v>0.3945366132723111</c:v>
                </c:pt>
                <c:pt idx="7">
                  <c:v>0.20875115146729833</c:v>
                </c:pt>
                <c:pt idx="8">
                  <c:v>0.28627503516645453</c:v>
                </c:pt>
                <c:pt idx="9">
                  <c:v>0.25010305815533534</c:v>
                </c:pt>
              </c:numCache>
            </c:numRef>
          </c:val>
          <c:extLst>
            <c:ext xmlns:c16="http://schemas.microsoft.com/office/drawing/2014/chart" uri="{C3380CC4-5D6E-409C-BE32-E72D297353CC}">
              <c16:uniqueId val="{00000001-ED81-473E-9BBA-1FD0E68A4BD1}"/>
            </c:ext>
          </c:extLst>
        </c:ser>
        <c:ser>
          <c:idx val="2"/>
          <c:order val="2"/>
          <c:tx>
            <c:strRef>
              <c:f>'Venture Capital'!$B$70</c:f>
              <c:strCache>
                <c:ptCount val="1"/>
                <c:pt idx="0">
                  <c:v>Series B/Round 2</c:v>
                </c:pt>
              </c:strCache>
            </c:strRef>
          </c:tx>
          <c:spPr>
            <a:solidFill>
              <a:schemeClr val="accent3"/>
            </a:solidFill>
            <a:ln>
              <a:noFill/>
            </a:ln>
            <a:effectLst/>
          </c:spPr>
          <c:invertIfNegative val="0"/>
          <c:cat>
            <c:multiLvlStrRef>
              <c:f>'Venture Capital'!$C$66:$L$67</c:f>
              <c:multiLvlStrCache>
                <c:ptCount val="10"/>
                <c:lvl>
                  <c:pt idx="0">
                    <c:v>2015</c:v>
                  </c:pt>
                  <c:pt idx="1">
                    <c:v>2016</c:v>
                  </c:pt>
                  <c:pt idx="2">
                    <c:v>2017</c:v>
                  </c:pt>
                  <c:pt idx="3">
                    <c:v>2018</c:v>
                  </c:pt>
                  <c:pt idx="4">
                    <c:v>2019</c:v>
                  </c:pt>
                  <c:pt idx="5">
                    <c:v>2015</c:v>
                  </c:pt>
                  <c:pt idx="6">
                    <c:v>2016</c:v>
                  </c:pt>
                  <c:pt idx="7">
                    <c:v>2017</c:v>
                  </c:pt>
                  <c:pt idx="8">
                    <c:v>2018</c:v>
                  </c:pt>
                  <c:pt idx="9">
                    <c:v>2019</c:v>
                  </c:pt>
                </c:lvl>
                <c:lvl>
                  <c:pt idx="0">
                    <c:v>No. of Deals</c:v>
                  </c:pt>
                  <c:pt idx="5">
                    <c:v>Aggregate Deal Value</c:v>
                  </c:pt>
                </c:lvl>
              </c:multiLvlStrCache>
            </c:multiLvlStrRef>
          </c:cat>
          <c:val>
            <c:numRef>
              <c:f>'Venture Capital'!$C$70:$L$70</c:f>
              <c:numCache>
                <c:formatCode>0%</c:formatCode>
                <c:ptCount val="10"/>
                <c:pt idx="0">
                  <c:v>4.7619047619047616E-2</c:v>
                </c:pt>
                <c:pt idx="1">
                  <c:v>4.7619047619047616E-2</c:v>
                </c:pt>
                <c:pt idx="2">
                  <c:v>8.3333333333333329E-2</c:v>
                </c:pt>
                <c:pt idx="3">
                  <c:v>0.10294117647058823</c:v>
                </c:pt>
                <c:pt idx="4">
                  <c:v>8.2644628099173556E-2</c:v>
                </c:pt>
                <c:pt idx="5">
                  <c:v>0.12418763922897068</c:v>
                </c:pt>
                <c:pt idx="6">
                  <c:v>0.18461098398169337</c:v>
                </c:pt>
                <c:pt idx="7">
                  <c:v>9.2775365179628921E-2</c:v>
                </c:pt>
                <c:pt idx="8">
                  <c:v>0.18941657177305915</c:v>
                </c:pt>
                <c:pt idx="9">
                  <c:v>0.34142021771989556</c:v>
                </c:pt>
              </c:numCache>
            </c:numRef>
          </c:val>
          <c:extLst>
            <c:ext xmlns:c16="http://schemas.microsoft.com/office/drawing/2014/chart" uri="{C3380CC4-5D6E-409C-BE32-E72D297353CC}">
              <c16:uniqueId val="{00000002-ED81-473E-9BBA-1FD0E68A4BD1}"/>
            </c:ext>
          </c:extLst>
        </c:ser>
        <c:ser>
          <c:idx val="3"/>
          <c:order val="3"/>
          <c:tx>
            <c:strRef>
              <c:f>'Venture Capital'!$B$71</c:f>
              <c:strCache>
                <c:ptCount val="1"/>
                <c:pt idx="0">
                  <c:v>Series C/Round 3</c:v>
                </c:pt>
              </c:strCache>
            </c:strRef>
          </c:tx>
          <c:spPr>
            <a:solidFill>
              <a:schemeClr val="accent4"/>
            </a:solidFill>
            <a:ln>
              <a:noFill/>
            </a:ln>
            <a:effectLst/>
          </c:spPr>
          <c:invertIfNegative val="0"/>
          <c:cat>
            <c:multiLvlStrRef>
              <c:f>'Venture Capital'!$C$66:$L$67</c:f>
              <c:multiLvlStrCache>
                <c:ptCount val="10"/>
                <c:lvl>
                  <c:pt idx="0">
                    <c:v>2015</c:v>
                  </c:pt>
                  <c:pt idx="1">
                    <c:v>2016</c:v>
                  </c:pt>
                  <c:pt idx="2">
                    <c:v>2017</c:v>
                  </c:pt>
                  <c:pt idx="3">
                    <c:v>2018</c:v>
                  </c:pt>
                  <c:pt idx="4">
                    <c:v>2019</c:v>
                  </c:pt>
                  <c:pt idx="5">
                    <c:v>2015</c:v>
                  </c:pt>
                  <c:pt idx="6">
                    <c:v>2016</c:v>
                  </c:pt>
                  <c:pt idx="7">
                    <c:v>2017</c:v>
                  </c:pt>
                  <c:pt idx="8">
                    <c:v>2018</c:v>
                  </c:pt>
                  <c:pt idx="9">
                    <c:v>2019</c:v>
                  </c:pt>
                </c:lvl>
                <c:lvl>
                  <c:pt idx="0">
                    <c:v>No. of Deals</c:v>
                  </c:pt>
                  <c:pt idx="5">
                    <c:v>Aggregate Deal Value</c:v>
                  </c:pt>
                </c:lvl>
              </c:multiLvlStrCache>
            </c:multiLvlStrRef>
          </c:cat>
          <c:val>
            <c:numRef>
              <c:f>'Venture Capital'!$C$71:$L$71</c:f>
              <c:numCache>
                <c:formatCode>0%</c:formatCode>
                <c:ptCount val="10"/>
                <c:pt idx="0">
                  <c:v>1.3605442176870748E-2</c:v>
                </c:pt>
                <c:pt idx="2">
                  <c:v>2.0833333333333332E-2</c:v>
                </c:pt>
                <c:pt idx="3">
                  <c:v>7.3529411764705881E-3</c:v>
                </c:pt>
                <c:pt idx="4">
                  <c:v>4.9586776859504134E-2</c:v>
                </c:pt>
                <c:pt idx="5" formatCode="0.0%">
                  <c:v>4.556584494725408E-3</c:v>
                </c:pt>
                <c:pt idx="7">
                  <c:v>7.9339386761415984E-2</c:v>
                </c:pt>
                <c:pt idx="8">
                  <c:v>3.0202960680554624E-2</c:v>
                </c:pt>
                <c:pt idx="9">
                  <c:v>0.17993190527810432</c:v>
                </c:pt>
              </c:numCache>
            </c:numRef>
          </c:val>
          <c:extLst>
            <c:ext xmlns:c16="http://schemas.microsoft.com/office/drawing/2014/chart" uri="{C3380CC4-5D6E-409C-BE32-E72D297353CC}">
              <c16:uniqueId val="{00000003-ED81-473E-9BBA-1FD0E68A4BD1}"/>
            </c:ext>
          </c:extLst>
        </c:ser>
        <c:ser>
          <c:idx val="4"/>
          <c:order val="4"/>
          <c:tx>
            <c:strRef>
              <c:f>'Venture Capital'!$B$72</c:f>
              <c:strCache>
                <c:ptCount val="1"/>
                <c:pt idx="0">
                  <c:v>Series D/Round 4 and Later</c:v>
                </c:pt>
              </c:strCache>
            </c:strRef>
          </c:tx>
          <c:spPr>
            <a:solidFill>
              <a:schemeClr val="accent5"/>
            </a:solidFill>
            <a:ln>
              <a:noFill/>
            </a:ln>
            <a:effectLst/>
          </c:spPr>
          <c:invertIfNegative val="0"/>
          <c:cat>
            <c:multiLvlStrRef>
              <c:f>'Venture Capital'!$C$66:$L$67</c:f>
              <c:multiLvlStrCache>
                <c:ptCount val="10"/>
                <c:lvl>
                  <c:pt idx="0">
                    <c:v>2015</c:v>
                  </c:pt>
                  <c:pt idx="1">
                    <c:v>2016</c:v>
                  </c:pt>
                  <c:pt idx="2">
                    <c:v>2017</c:v>
                  </c:pt>
                  <c:pt idx="3">
                    <c:v>2018</c:v>
                  </c:pt>
                  <c:pt idx="4">
                    <c:v>2019</c:v>
                  </c:pt>
                  <c:pt idx="5">
                    <c:v>2015</c:v>
                  </c:pt>
                  <c:pt idx="6">
                    <c:v>2016</c:v>
                  </c:pt>
                  <c:pt idx="7">
                    <c:v>2017</c:v>
                  </c:pt>
                  <c:pt idx="8">
                    <c:v>2018</c:v>
                  </c:pt>
                  <c:pt idx="9">
                    <c:v>2019</c:v>
                  </c:pt>
                </c:lvl>
                <c:lvl>
                  <c:pt idx="0">
                    <c:v>No. of Deals</c:v>
                  </c:pt>
                  <c:pt idx="5">
                    <c:v>Aggregate Deal Value</c:v>
                  </c:pt>
                </c:lvl>
              </c:multiLvlStrCache>
            </c:multiLvlStrRef>
          </c:cat>
          <c:val>
            <c:numRef>
              <c:f>'Venture Capital'!$C$72:$L$72</c:f>
              <c:numCache>
                <c:formatCode>0%</c:formatCode>
                <c:ptCount val="10"/>
                <c:pt idx="2">
                  <c:v>6.9444444444444441E-3</c:v>
                </c:pt>
                <c:pt idx="3">
                  <c:v>7.3529411764705881E-3</c:v>
                </c:pt>
                <c:pt idx="4">
                  <c:v>1.6528925619834711E-2</c:v>
                </c:pt>
                <c:pt idx="7">
                  <c:v>4.7071983155678392E-2</c:v>
                </c:pt>
                <c:pt idx="8">
                  <c:v>2.6793489182128739E-2</c:v>
                </c:pt>
                <c:pt idx="9">
                  <c:v>7.7866161808937809E-2</c:v>
                </c:pt>
              </c:numCache>
            </c:numRef>
          </c:val>
          <c:extLst>
            <c:ext xmlns:c16="http://schemas.microsoft.com/office/drawing/2014/chart" uri="{C3380CC4-5D6E-409C-BE32-E72D297353CC}">
              <c16:uniqueId val="{00000004-ED81-473E-9BBA-1FD0E68A4BD1}"/>
            </c:ext>
          </c:extLst>
        </c:ser>
        <c:ser>
          <c:idx val="5"/>
          <c:order val="5"/>
          <c:tx>
            <c:strRef>
              <c:f>'Venture Capital'!$B$73</c:f>
              <c:strCache>
                <c:ptCount val="1"/>
                <c:pt idx="0">
                  <c:v>Growth Capital/Expansion</c:v>
                </c:pt>
              </c:strCache>
            </c:strRef>
          </c:tx>
          <c:spPr>
            <a:solidFill>
              <a:schemeClr val="accent1">
                <a:lumMod val="40000"/>
                <a:lumOff val="60000"/>
              </a:schemeClr>
            </a:solidFill>
            <a:ln>
              <a:noFill/>
            </a:ln>
            <a:effectLst/>
          </c:spPr>
          <c:invertIfNegative val="0"/>
          <c:cat>
            <c:multiLvlStrRef>
              <c:f>'Venture Capital'!$C$66:$L$67</c:f>
              <c:multiLvlStrCache>
                <c:ptCount val="10"/>
                <c:lvl>
                  <c:pt idx="0">
                    <c:v>2015</c:v>
                  </c:pt>
                  <c:pt idx="1">
                    <c:v>2016</c:v>
                  </c:pt>
                  <c:pt idx="2">
                    <c:v>2017</c:v>
                  </c:pt>
                  <c:pt idx="3">
                    <c:v>2018</c:v>
                  </c:pt>
                  <c:pt idx="4">
                    <c:v>2019</c:v>
                  </c:pt>
                  <c:pt idx="5">
                    <c:v>2015</c:v>
                  </c:pt>
                  <c:pt idx="6">
                    <c:v>2016</c:v>
                  </c:pt>
                  <c:pt idx="7">
                    <c:v>2017</c:v>
                  </c:pt>
                  <c:pt idx="8">
                    <c:v>2018</c:v>
                  </c:pt>
                  <c:pt idx="9">
                    <c:v>2019</c:v>
                  </c:pt>
                </c:lvl>
                <c:lvl>
                  <c:pt idx="0">
                    <c:v>No. of Deals</c:v>
                  </c:pt>
                  <c:pt idx="5">
                    <c:v>Aggregate Deal Value</c:v>
                  </c:pt>
                </c:lvl>
              </c:multiLvlStrCache>
            </c:multiLvlStrRef>
          </c:cat>
          <c:val>
            <c:numRef>
              <c:f>'Venture Capital'!$C$73:$L$73</c:f>
              <c:numCache>
                <c:formatCode>0%</c:formatCode>
                <c:ptCount val="10"/>
                <c:pt idx="0">
                  <c:v>2.0408163265306121E-2</c:v>
                </c:pt>
                <c:pt idx="2">
                  <c:v>2.7777777777777776E-2</c:v>
                </c:pt>
                <c:pt idx="5">
                  <c:v>1.6109137102564572E-3</c:v>
                </c:pt>
                <c:pt idx="7">
                  <c:v>4.7071983155678385E-2</c:v>
                </c:pt>
              </c:numCache>
            </c:numRef>
          </c:val>
          <c:extLst>
            <c:ext xmlns:c16="http://schemas.microsoft.com/office/drawing/2014/chart" uri="{C3380CC4-5D6E-409C-BE32-E72D297353CC}">
              <c16:uniqueId val="{00000005-ED81-473E-9BBA-1FD0E68A4BD1}"/>
            </c:ext>
          </c:extLst>
        </c:ser>
        <c:ser>
          <c:idx val="6"/>
          <c:order val="6"/>
          <c:tx>
            <c:strRef>
              <c:f>'Venture Capital'!$B$74</c:f>
              <c:strCache>
                <c:ptCount val="1"/>
                <c:pt idx="0">
                  <c:v>PIPE</c:v>
                </c:pt>
              </c:strCache>
            </c:strRef>
          </c:tx>
          <c:spPr>
            <a:solidFill>
              <a:schemeClr val="accent2">
                <a:lumMod val="40000"/>
                <a:lumOff val="60000"/>
              </a:schemeClr>
            </a:solidFill>
            <a:ln>
              <a:noFill/>
            </a:ln>
            <a:effectLst/>
          </c:spPr>
          <c:invertIfNegative val="0"/>
          <c:cat>
            <c:multiLvlStrRef>
              <c:f>'Venture Capital'!$C$66:$L$67</c:f>
              <c:multiLvlStrCache>
                <c:ptCount val="10"/>
                <c:lvl>
                  <c:pt idx="0">
                    <c:v>2015</c:v>
                  </c:pt>
                  <c:pt idx="1">
                    <c:v>2016</c:v>
                  </c:pt>
                  <c:pt idx="2">
                    <c:v>2017</c:v>
                  </c:pt>
                  <c:pt idx="3">
                    <c:v>2018</c:v>
                  </c:pt>
                  <c:pt idx="4">
                    <c:v>2019</c:v>
                  </c:pt>
                  <c:pt idx="5">
                    <c:v>2015</c:v>
                  </c:pt>
                  <c:pt idx="6">
                    <c:v>2016</c:v>
                  </c:pt>
                  <c:pt idx="7">
                    <c:v>2017</c:v>
                  </c:pt>
                  <c:pt idx="8">
                    <c:v>2018</c:v>
                  </c:pt>
                  <c:pt idx="9">
                    <c:v>2019</c:v>
                  </c:pt>
                </c:lvl>
                <c:lvl>
                  <c:pt idx="0">
                    <c:v>No. of Deals</c:v>
                  </c:pt>
                  <c:pt idx="5">
                    <c:v>Aggregate Deal Value</c:v>
                  </c:pt>
                </c:lvl>
              </c:multiLvlStrCache>
            </c:multiLvlStrRef>
          </c:cat>
          <c:val>
            <c:numRef>
              <c:f>'Venture Capital'!$C$74:$L$74</c:f>
              <c:numCache>
                <c:formatCode>0%</c:formatCode>
                <c:ptCount val="10"/>
                <c:pt idx="0">
                  <c:v>1.3605442176870748E-2</c:v>
                </c:pt>
                <c:pt idx="1">
                  <c:v>1.3605442176870748E-2</c:v>
                </c:pt>
                <c:pt idx="2">
                  <c:v>2.0833333333333332E-2</c:v>
                </c:pt>
                <c:pt idx="3">
                  <c:v>7.3529411764705881E-3</c:v>
                </c:pt>
                <c:pt idx="4">
                  <c:v>8.2644628099173556E-3</c:v>
                </c:pt>
                <c:pt idx="5">
                  <c:v>3.405931844542224E-3</c:v>
                </c:pt>
                <c:pt idx="6">
                  <c:v>4.0732265446224256E-2</c:v>
                </c:pt>
                <c:pt idx="7">
                  <c:v>5.7718120805369137E-2</c:v>
                </c:pt>
                <c:pt idx="8">
                  <c:v>6.6983722955321848E-3</c:v>
                </c:pt>
                <c:pt idx="9">
                  <c:v>1.1267691649999237E-2</c:v>
                </c:pt>
              </c:numCache>
            </c:numRef>
          </c:val>
          <c:extLst>
            <c:ext xmlns:c16="http://schemas.microsoft.com/office/drawing/2014/chart" uri="{C3380CC4-5D6E-409C-BE32-E72D297353CC}">
              <c16:uniqueId val="{00000006-ED81-473E-9BBA-1FD0E68A4BD1}"/>
            </c:ext>
          </c:extLst>
        </c:ser>
        <c:ser>
          <c:idx val="7"/>
          <c:order val="7"/>
          <c:tx>
            <c:strRef>
              <c:f>'Venture Capital'!$B$75</c:f>
              <c:strCache>
                <c:ptCount val="1"/>
                <c:pt idx="0">
                  <c:v>Grant</c:v>
                </c:pt>
              </c:strCache>
            </c:strRef>
          </c:tx>
          <c:spPr>
            <a:solidFill>
              <a:schemeClr val="accent3">
                <a:lumMod val="40000"/>
                <a:lumOff val="60000"/>
              </a:schemeClr>
            </a:solidFill>
            <a:ln>
              <a:noFill/>
            </a:ln>
            <a:effectLst/>
          </c:spPr>
          <c:invertIfNegative val="0"/>
          <c:cat>
            <c:multiLvlStrRef>
              <c:f>'Venture Capital'!$C$66:$L$67</c:f>
              <c:multiLvlStrCache>
                <c:ptCount val="10"/>
                <c:lvl>
                  <c:pt idx="0">
                    <c:v>2015</c:v>
                  </c:pt>
                  <c:pt idx="1">
                    <c:v>2016</c:v>
                  </c:pt>
                  <c:pt idx="2">
                    <c:v>2017</c:v>
                  </c:pt>
                  <c:pt idx="3">
                    <c:v>2018</c:v>
                  </c:pt>
                  <c:pt idx="4">
                    <c:v>2019</c:v>
                  </c:pt>
                  <c:pt idx="5">
                    <c:v>2015</c:v>
                  </c:pt>
                  <c:pt idx="6">
                    <c:v>2016</c:v>
                  </c:pt>
                  <c:pt idx="7">
                    <c:v>2017</c:v>
                  </c:pt>
                  <c:pt idx="8">
                    <c:v>2018</c:v>
                  </c:pt>
                  <c:pt idx="9">
                    <c:v>2019</c:v>
                  </c:pt>
                </c:lvl>
                <c:lvl>
                  <c:pt idx="0">
                    <c:v>No. of Deals</c:v>
                  </c:pt>
                  <c:pt idx="5">
                    <c:v>Aggregate Deal Value</c:v>
                  </c:pt>
                </c:lvl>
              </c:multiLvlStrCache>
            </c:multiLvlStrRef>
          </c:cat>
          <c:val>
            <c:numRef>
              <c:f>'Venture Capital'!$C$75:$L$75</c:f>
              <c:numCache>
                <c:formatCode>0%</c:formatCode>
                <c:ptCount val="10"/>
                <c:pt idx="0">
                  <c:v>0.19727891156462585</c:v>
                </c:pt>
                <c:pt idx="1">
                  <c:v>0.19047619047619047</c:v>
                </c:pt>
                <c:pt idx="2">
                  <c:v>1.3888888888888888E-2</c:v>
                </c:pt>
                <c:pt idx="3">
                  <c:v>1.4705882352941176E-2</c:v>
                </c:pt>
                <c:pt idx="4">
                  <c:v>2.4793388429752067E-2</c:v>
                </c:pt>
                <c:pt idx="5">
                  <c:v>1.4093193659443637E-2</c:v>
                </c:pt>
                <c:pt idx="6">
                  <c:v>5.4548054919908474E-2</c:v>
                </c:pt>
                <c:pt idx="7" formatCode="0.0%">
                  <c:v>1.1712067377286487E-3</c:v>
                </c:pt>
                <c:pt idx="8" formatCode="0.00%">
                  <c:v>4.3539419920959199E-4</c:v>
                </c:pt>
                <c:pt idx="9">
                  <c:v>8.901171046002106E-3</c:v>
                </c:pt>
              </c:numCache>
            </c:numRef>
          </c:val>
          <c:extLst>
            <c:ext xmlns:c16="http://schemas.microsoft.com/office/drawing/2014/chart" uri="{C3380CC4-5D6E-409C-BE32-E72D297353CC}">
              <c16:uniqueId val="{00000007-ED81-473E-9BBA-1FD0E68A4BD1}"/>
            </c:ext>
          </c:extLst>
        </c:ser>
        <c:ser>
          <c:idx val="8"/>
          <c:order val="8"/>
          <c:tx>
            <c:strRef>
              <c:f>'Venture Capital'!$B$76</c:f>
              <c:strCache>
                <c:ptCount val="1"/>
                <c:pt idx="0">
                  <c:v>Venture Debt</c:v>
                </c:pt>
              </c:strCache>
            </c:strRef>
          </c:tx>
          <c:spPr>
            <a:solidFill>
              <a:schemeClr val="accent4">
                <a:lumMod val="40000"/>
                <a:lumOff val="60000"/>
              </a:schemeClr>
            </a:solidFill>
            <a:ln>
              <a:noFill/>
            </a:ln>
            <a:effectLst/>
          </c:spPr>
          <c:invertIfNegative val="0"/>
          <c:cat>
            <c:multiLvlStrRef>
              <c:f>'Venture Capital'!$C$66:$L$67</c:f>
              <c:multiLvlStrCache>
                <c:ptCount val="10"/>
                <c:lvl>
                  <c:pt idx="0">
                    <c:v>2015</c:v>
                  </c:pt>
                  <c:pt idx="1">
                    <c:v>2016</c:v>
                  </c:pt>
                  <c:pt idx="2">
                    <c:v>2017</c:v>
                  </c:pt>
                  <c:pt idx="3">
                    <c:v>2018</c:v>
                  </c:pt>
                  <c:pt idx="4">
                    <c:v>2019</c:v>
                  </c:pt>
                  <c:pt idx="5">
                    <c:v>2015</c:v>
                  </c:pt>
                  <c:pt idx="6">
                    <c:v>2016</c:v>
                  </c:pt>
                  <c:pt idx="7">
                    <c:v>2017</c:v>
                  </c:pt>
                  <c:pt idx="8">
                    <c:v>2018</c:v>
                  </c:pt>
                  <c:pt idx="9">
                    <c:v>2019</c:v>
                  </c:pt>
                </c:lvl>
                <c:lvl>
                  <c:pt idx="0">
                    <c:v>No. of Deals</c:v>
                  </c:pt>
                  <c:pt idx="5">
                    <c:v>Aggregate Deal Value</c:v>
                  </c:pt>
                </c:lvl>
              </c:multiLvlStrCache>
            </c:multiLvlStrRef>
          </c:cat>
          <c:val>
            <c:numRef>
              <c:f>'Venture Capital'!$C$76:$L$76</c:f>
              <c:numCache>
                <c:formatCode>0%</c:formatCode>
                <c:ptCount val="10"/>
                <c:pt idx="0">
                  <c:v>1.3605442176870748E-2</c:v>
                </c:pt>
                <c:pt idx="1">
                  <c:v>2.7210884353741496E-2</c:v>
                </c:pt>
                <c:pt idx="2">
                  <c:v>4.1666666666666664E-2</c:v>
                </c:pt>
                <c:pt idx="3">
                  <c:v>4.4117647058823532E-2</c:v>
                </c:pt>
                <c:pt idx="4">
                  <c:v>7.43801652892562E-2</c:v>
                </c:pt>
                <c:pt idx="5">
                  <c:v>0.10309847745641326</c:v>
                </c:pt>
                <c:pt idx="6">
                  <c:v>8.2580091533180772E-2</c:v>
                </c:pt>
                <c:pt idx="7">
                  <c:v>0.390761942360837</c:v>
                </c:pt>
                <c:pt idx="8">
                  <c:v>0.42199745461852767</c:v>
                </c:pt>
                <c:pt idx="9">
                  <c:v>8.4545857062155519E-2</c:v>
                </c:pt>
              </c:numCache>
            </c:numRef>
          </c:val>
          <c:extLst>
            <c:ext xmlns:c16="http://schemas.microsoft.com/office/drawing/2014/chart" uri="{C3380CC4-5D6E-409C-BE32-E72D297353CC}">
              <c16:uniqueId val="{00000008-ED81-473E-9BBA-1FD0E68A4BD1}"/>
            </c:ext>
          </c:extLst>
        </c:ser>
        <c:ser>
          <c:idx val="9"/>
          <c:order val="9"/>
          <c:tx>
            <c:strRef>
              <c:f>'Venture Capital'!$B$77</c:f>
              <c:strCache>
                <c:ptCount val="1"/>
                <c:pt idx="0">
                  <c:v>Add-on &amp; Other</c:v>
                </c:pt>
              </c:strCache>
            </c:strRef>
          </c:tx>
          <c:spPr>
            <a:solidFill>
              <a:schemeClr val="accent5">
                <a:lumMod val="40000"/>
                <a:lumOff val="60000"/>
              </a:schemeClr>
            </a:solidFill>
            <a:ln>
              <a:noFill/>
            </a:ln>
            <a:effectLst/>
          </c:spPr>
          <c:invertIfNegative val="0"/>
          <c:cat>
            <c:multiLvlStrRef>
              <c:f>'Venture Capital'!$C$66:$L$67</c:f>
              <c:multiLvlStrCache>
                <c:ptCount val="10"/>
                <c:lvl>
                  <c:pt idx="0">
                    <c:v>2015</c:v>
                  </c:pt>
                  <c:pt idx="1">
                    <c:v>2016</c:v>
                  </c:pt>
                  <c:pt idx="2">
                    <c:v>2017</c:v>
                  </c:pt>
                  <c:pt idx="3">
                    <c:v>2018</c:v>
                  </c:pt>
                  <c:pt idx="4">
                    <c:v>2019</c:v>
                  </c:pt>
                  <c:pt idx="5">
                    <c:v>2015</c:v>
                  </c:pt>
                  <c:pt idx="6">
                    <c:v>2016</c:v>
                  </c:pt>
                  <c:pt idx="7">
                    <c:v>2017</c:v>
                  </c:pt>
                  <c:pt idx="8">
                    <c:v>2018</c:v>
                  </c:pt>
                  <c:pt idx="9">
                    <c:v>2019</c:v>
                  </c:pt>
                </c:lvl>
                <c:lvl>
                  <c:pt idx="0">
                    <c:v>No. of Deals</c:v>
                  </c:pt>
                  <c:pt idx="5">
                    <c:v>Aggregate Deal Value</c:v>
                  </c:pt>
                </c:lvl>
              </c:multiLvlStrCache>
            </c:multiLvlStrRef>
          </c:cat>
          <c:val>
            <c:numRef>
              <c:f>'Venture Capital'!$C$77:$L$77</c:f>
              <c:numCache>
                <c:formatCode>0%</c:formatCode>
                <c:ptCount val="10"/>
                <c:pt idx="0">
                  <c:v>4.0816326530612242E-2</c:v>
                </c:pt>
                <c:pt idx="1">
                  <c:v>4.0816326530612242E-2</c:v>
                </c:pt>
                <c:pt idx="2">
                  <c:v>2.7777777777777776E-2</c:v>
                </c:pt>
                <c:pt idx="3">
                  <c:v>5.1470588235294115E-2</c:v>
                </c:pt>
                <c:pt idx="4">
                  <c:v>4.1322314049586778E-2</c:v>
                </c:pt>
                <c:pt idx="5">
                  <c:v>0.59434431209381955</c:v>
                </c:pt>
                <c:pt idx="6">
                  <c:v>5.7494279176201375E-2</c:v>
                </c:pt>
                <c:pt idx="7" formatCode="0.0%">
                  <c:v>3.5530990919857884E-3</c:v>
                </c:pt>
              </c:numCache>
            </c:numRef>
          </c:val>
          <c:extLst>
            <c:ext xmlns:c16="http://schemas.microsoft.com/office/drawing/2014/chart" uri="{C3380CC4-5D6E-409C-BE32-E72D297353CC}">
              <c16:uniqueId val="{00000009-ED81-473E-9BBA-1FD0E68A4BD1}"/>
            </c:ext>
          </c:extLst>
        </c:ser>
        <c:dLbls>
          <c:showLegendKey val="0"/>
          <c:showVal val="0"/>
          <c:showCatName val="0"/>
          <c:showSerName val="0"/>
          <c:showPercent val="0"/>
          <c:showBubbleSize val="0"/>
        </c:dLbls>
        <c:gapWidth val="150"/>
        <c:overlap val="100"/>
        <c:axId val="1118325695"/>
        <c:axId val="1214300319"/>
      </c:barChart>
      <c:catAx>
        <c:axId val="11183256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4300319"/>
        <c:crosses val="autoZero"/>
        <c:auto val="1"/>
        <c:lblAlgn val="ctr"/>
        <c:lblOffset val="100"/>
        <c:noMultiLvlLbl val="0"/>
      </c:catAx>
      <c:valAx>
        <c:axId val="1214300319"/>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Total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8325695"/>
        <c:crosses val="autoZero"/>
        <c:crossBetween val="between"/>
      </c:valAx>
      <c:spPr>
        <a:noFill/>
        <a:ln>
          <a:noFill/>
        </a:ln>
        <a:effectLst/>
      </c:spPr>
    </c:plotArea>
    <c:legend>
      <c:legendPos val="b"/>
      <c:layout>
        <c:manualLayout>
          <c:xMode val="edge"/>
          <c:yMode val="edge"/>
          <c:x val="6.3079280641759244E-2"/>
          <c:y val="0.88044734927655055"/>
          <c:w val="0.87384143871648146"/>
          <c:h val="8.762918740401158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4" Type="http://schemas.openxmlformats.org/officeDocument/2006/relationships/chart" Target="../charts/chart2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7.xml"/><Relationship Id="rId4" Type="http://schemas.openxmlformats.org/officeDocument/2006/relationships/chart" Target="../charts/chart6.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chart" Target="../charts/chart12.xml"/><Relationship Id="rId4"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222250</xdr:colOff>
      <xdr:row>0</xdr:row>
      <xdr:rowOff>152400</xdr:rowOff>
    </xdr:from>
    <xdr:to>
      <xdr:col>4</xdr:col>
      <xdr:colOff>188751</xdr:colOff>
      <xdr:row>3</xdr:row>
      <xdr:rowOff>167870</xdr:rowOff>
    </xdr:to>
    <xdr:pic>
      <xdr:nvPicPr>
        <xdr:cNvPr id="2" name="Picture 1">
          <a:extLst>
            <a:ext uri="{FF2B5EF4-FFF2-40B4-BE49-F238E27FC236}">
              <a16:creationId xmlns:a16="http://schemas.microsoft.com/office/drawing/2014/main" id="{2BB63A34-4797-4AE7-B25B-DC0F322025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250" y="152400"/>
          <a:ext cx="2382041" cy="5641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0.8981</cdr:x>
      <cdr:y>0.94108</cdr:y>
    </cdr:from>
    <cdr:to>
      <cdr:x>0.99131</cdr:x>
      <cdr:y>0.99386</cdr:y>
    </cdr:to>
    <cdr:sp macro="" textlink="">
      <cdr:nvSpPr>
        <cdr:cNvPr id="2" name="TextBox 1">
          <a:extLst xmlns:a="http://schemas.openxmlformats.org/drawingml/2006/main">
            <a:ext uri="{FF2B5EF4-FFF2-40B4-BE49-F238E27FC236}">
              <a16:creationId xmlns:a16="http://schemas.microsoft.com/office/drawing/2014/main" id="{D553C3C3-D662-4557-AA57-989620FC0106}"/>
            </a:ext>
          </a:extLst>
        </cdr:cNvPr>
        <cdr:cNvSpPr txBox="1"/>
      </cdr:nvSpPr>
      <cdr:spPr>
        <a:xfrm xmlns:a="http://schemas.openxmlformats.org/drawingml/2006/main">
          <a:off x="8954342" y="3974209"/>
          <a:ext cx="929356" cy="22287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i="1"/>
            <a:t>Source: Preqin Pro</a:t>
          </a:r>
        </a:p>
      </cdr:txBody>
    </cdr:sp>
  </cdr:relSizeAnchor>
</c:userShapes>
</file>

<file path=xl/drawings/drawing11.xml><?xml version="1.0" encoding="utf-8"?>
<c:userShapes xmlns:c="http://schemas.openxmlformats.org/drawingml/2006/chart">
  <cdr:relSizeAnchor xmlns:cdr="http://schemas.openxmlformats.org/drawingml/2006/chartDrawing">
    <cdr:from>
      <cdr:x>0.89995</cdr:x>
      <cdr:y>0.94857</cdr:y>
    </cdr:from>
    <cdr:to>
      <cdr:x>1</cdr:x>
      <cdr:y>1</cdr:y>
    </cdr:to>
    <cdr:sp macro="" textlink="">
      <cdr:nvSpPr>
        <cdr:cNvPr id="3" name="TextBox 2">
          <a:extLst xmlns:a="http://schemas.openxmlformats.org/drawingml/2006/main">
            <a:ext uri="{FF2B5EF4-FFF2-40B4-BE49-F238E27FC236}">
              <a16:creationId xmlns:a16="http://schemas.microsoft.com/office/drawing/2014/main" id="{0751C4C1-85BC-4023-B72B-BDEA866746BA}"/>
            </a:ext>
          </a:extLst>
        </cdr:cNvPr>
        <cdr:cNvSpPr txBox="1"/>
      </cdr:nvSpPr>
      <cdr:spPr>
        <a:xfrm xmlns:a="http://schemas.openxmlformats.org/drawingml/2006/main">
          <a:off x="9034171" y="4182420"/>
          <a:ext cx="1004312" cy="22678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00" i="1"/>
            <a:t>Source:</a:t>
          </a:r>
          <a:r>
            <a:rPr lang="en-GB" sz="800" i="1" baseline="0"/>
            <a:t> Preqin Pro</a:t>
          </a:r>
          <a:endParaRPr lang="en-GB" sz="800" i="1"/>
        </a:p>
      </cdr:txBody>
    </cdr:sp>
  </cdr:relSizeAnchor>
</c:userShapes>
</file>

<file path=xl/drawings/drawing12.xml><?xml version="1.0" encoding="utf-8"?>
<c:userShapes xmlns:c="http://schemas.openxmlformats.org/drawingml/2006/chart">
  <cdr:relSizeAnchor xmlns:cdr="http://schemas.openxmlformats.org/drawingml/2006/chartDrawing">
    <cdr:from>
      <cdr:x>0.89033</cdr:x>
      <cdr:y>0.93993</cdr:y>
    </cdr:from>
    <cdr:to>
      <cdr:x>1</cdr:x>
      <cdr:y>1</cdr:y>
    </cdr:to>
    <cdr:sp macro="" textlink="">
      <cdr:nvSpPr>
        <cdr:cNvPr id="2" name="TextBox 1">
          <a:extLst xmlns:a="http://schemas.openxmlformats.org/drawingml/2006/main">
            <a:ext uri="{FF2B5EF4-FFF2-40B4-BE49-F238E27FC236}">
              <a16:creationId xmlns:a16="http://schemas.microsoft.com/office/drawing/2014/main" id="{F4B895FE-2BAF-42CF-A808-FFB29BAB905C}"/>
            </a:ext>
          </a:extLst>
        </cdr:cNvPr>
        <cdr:cNvSpPr txBox="1"/>
      </cdr:nvSpPr>
      <cdr:spPr>
        <a:xfrm xmlns:a="http://schemas.openxmlformats.org/drawingml/2006/main">
          <a:off x="8998045" y="3567593"/>
          <a:ext cx="1108364" cy="2280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i="1"/>
            <a:t>Source:</a:t>
          </a:r>
          <a:r>
            <a:rPr lang="en-GB" sz="800" i="1" baseline="0"/>
            <a:t> Preqin Pro</a:t>
          </a:r>
          <a:endParaRPr lang="en-GB" sz="800" i="1"/>
        </a:p>
      </cdr:txBody>
    </cdr:sp>
  </cdr:relSizeAnchor>
</c:userShapes>
</file>

<file path=xl/drawings/drawing13.xml><?xml version="1.0" encoding="utf-8"?>
<xdr:wsDr xmlns:xdr="http://schemas.openxmlformats.org/drawingml/2006/spreadsheetDrawing" xmlns:a="http://schemas.openxmlformats.org/drawingml/2006/main">
  <xdr:twoCellAnchor>
    <xdr:from>
      <xdr:col>4</xdr:col>
      <xdr:colOff>408554</xdr:colOff>
      <xdr:row>2</xdr:row>
      <xdr:rowOff>150107</xdr:rowOff>
    </xdr:from>
    <xdr:to>
      <xdr:col>9</xdr:col>
      <xdr:colOff>1</xdr:colOff>
      <xdr:row>25</xdr:row>
      <xdr:rowOff>138545</xdr:rowOff>
    </xdr:to>
    <xdr:graphicFrame macro="">
      <xdr:nvGraphicFramePr>
        <xdr:cNvPr id="6" name="Chart 5">
          <a:extLst>
            <a:ext uri="{FF2B5EF4-FFF2-40B4-BE49-F238E27FC236}">
              <a16:creationId xmlns:a16="http://schemas.microsoft.com/office/drawing/2014/main" id="{5588FE0C-056F-494B-9BF6-EA55C8E65D4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402907</xdr:colOff>
      <xdr:row>28</xdr:row>
      <xdr:rowOff>172401</xdr:rowOff>
    </xdr:from>
    <xdr:to>
      <xdr:col>11</xdr:col>
      <xdr:colOff>10583</xdr:colOff>
      <xdr:row>53</xdr:row>
      <xdr:rowOff>92364</xdr:rowOff>
    </xdr:to>
    <xdr:graphicFrame macro="">
      <xdr:nvGraphicFramePr>
        <xdr:cNvPr id="7" name="Chart 6">
          <a:extLst>
            <a:ext uri="{FF2B5EF4-FFF2-40B4-BE49-F238E27FC236}">
              <a16:creationId xmlns:a16="http://schemas.microsoft.com/office/drawing/2014/main" id="{996E8A36-C4DB-4A73-B268-3A2C3029111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0.90003</cdr:x>
      <cdr:y>0.94278</cdr:y>
    </cdr:from>
    <cdr:to>
      <cdr:x>1</cdr:x>
      <cdr:y>1</cdr:y>
    </cdr:to>
    <cdr:sp macro="" textlink="">
      <cdr:nvSpPr>
        <cdr:cNvPr id="2" name="TextBox 1">
          <a:extLst xmlns:a="http://schemas.openxmlformats.org/drawingml/2006/main">
            <a:ext uri="{FF2B5EF4-FFF2-40B4-BE49-F238E27FC236}">
              <a16:creationId xmlns:a16="http://schemas.microsoft.com/office/drawing/2014/main" id="{5DCF839D-CEE3-47BB-A700-3F0A9D73B0E5}"/>
            </a:ext>
          </a:extLst>
        </cdr:cNvPr>
        <cdr:cNvSpPr txBox="1"/>
      </cdr:nvSpPr>
      <cdr:spPr>
        <a:xfrm xmlns:a="http://schemas.openxmlformats.org/drawingml/2006/main">
          <a:off x="9244209" y="3994711"/>
          <a:ext cx="1026784" cy="24245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00" i="1"/>
            <a:t>Source: Preqin Pro</a:t>
          </a:r>
        </a:p>
      </cdr:txBody>
    </cdr:sp>
  </cdr:relSizeAnchor>
</c:userShapes>
</file>

<file path=xl/drawings/drawing15.xml><?xml version="1.0" encoding="utf-8"?>
<c:userShapes xmlns:c="http://schemas.openxmlformats.org/drawingml/2006/chart">
  <cdr:relSizeAnchor xmlns:cdr="http://schemas.openxmlformats.org/drawingml/2006/chartDrawing">
    <cdr:from>
      <cdr:x>0.89909</cdr:x>
      <cdr:y>0.94561</cdr:y>
    </cdr:from>
    <cdr:to>
      <cdr:x>1</cdr:x>
      <cdr:y>0.99741</cdr:y>
    </cdr:to>
    <cdr:sp macro="" textlink="">
      <cdr:nvSpPr>
        <cdr:cNvPr id="2" name="TextBox 1">
          <a:extLst xmlns:a="http://schemas.openxmlformats.org/drawingml/2006/main">
            <a:ext uri="{FF2B5EF4-FFF2-40B4-BE49-F238E27FC236}">
              <a16:creationId xmlns:a16="http://schemas.microsoft.com/office/drawing/2014/main" id="{F4C81F4E-FF8A-47F1-9B39-4A14647C70AC}"/>
            </a:ext>
          </a:extLst>
        </cdr:cNvPr>
        <cdr:cNvSpPr txBox="1"/>
      </cdr:nvSpPr>
      <cdr:spPr>
        <a:xfrm xmlns:a="http://schemas.openxmlformats.org/drawingml/2006/main">
          <a:off x="9249093" y="4214872"/>
          <a:ext cx="1038128" cy="23090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00" i="1"/>
            <a:t>Source: Preqin Pro</a:t>
          </a:r>
        </a:p>
      </cdr:txBody>
    </cdr:sp>
  </cdr:relSizeAnchor>
</c:userShapes>
</file>

<file path=xl/drawings/drawing16.xml><?xml version="1.0" encoding="utf-8"?>
<xdr:wsDr xmlns:xdr="http://schemas.openxmlformats.org/drawingml/2006/spreadsheetDrawing" xmlns:a="http://schemas.openxmlformats.org/drawingml/2006/main">
  <xdr:twoCellAnchor>
    <xdr:from>
      <xdr:col>4</xdr:col>
      <xdr:colOff>802639</xdr:colOff>
      <xdr:row>2</xdr:row>
      <xdr:rowOff>121602</xdr:rowOff>
    </xdr:from>
    <xdr:to>
      <xdr:col>9</xdr:col>
      <xdr:colOff>0</xdr:colOff>
      <xdr:row>25</xdr:row>
      <xdr:rowOff>162242</xdr:rowOff>
    </xdr:to>
    <xdr:graphicFrame macro="">
      <xdr:nvGraphicFramePr>
        <xdr:cNvPr id="4" name="Chart 3">
          <a:extLst>
            <a:ext uri="{FF2B5EF4-FFF2-40B4-BE49-F238E27FC236}">
              <a16:creationId xmlns:a16="http://schemas.microsoft.com/office/drawing/2014/main" id="{876A03EC-5FFE-4B86-8ABC-E6C03AA499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345279</xdr:colOff>
      <xdr:row>38</xdr:row>
      <xdr:rowOff>172243</xdr:rowOff>
    </xdr:from>
    <xdr:to>
      <xdr:col>10</xdr:col>
      <xdr:colOff>0</xdr:colOff>
      <xdr:row>62</xdr:row>
      <xdr:rowOff>47625</xdr:rowOff>
    </xdr:to>
    <xdr:graphicFrame macro="">
      <xdr:nvGraphicFramePr>
        <xdr:cNvPr id="2" name="Chart 1">
          <a:extLst>
            <a:ext uri="{FF2B5EF4-FFF2-40B4-BE49-F238E27FC236}">
              <a16:creationId xmlns:a16="http://schemas.microsoft.com/office/drawing/2014/main" id="{4CD9FF59-1E6C-4F40-9786-D1FECF30FC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9</xdr:col>
      <xdr:colOff>1153205</xdr:colOff>
      <xdr:row>60</xdr:row>
      <xdr:rowOff>176894</xdr:rowOff>
    </xdr:from>
    <xdr:ext cx="944169" cy="217560"/>
    <xdr:sp macro="" textlink="">
      <xdr:nvSpPr>
        <xdr:cNvPr id="3" name="TextBox 2">
          <a:extLst>
            <a:ext uri="{FF2B5EF4-FFF2-40B4-BE49-F238E27FC236}">
              <a16:creationId xmlns:a16="http://schemas.microsoft.com/office/drawing/2014/main" id="{67186722-695C-4DD2-87C1-28D2AFA15B07}"/>
            </a:ext>
          </a:extLst>
        </xdr:cNvPr>
        <xdr:cNvSpPr txBox="1"/>
      </xdr:nvSpPr>
      <xdr:spPr>
        <a:xfrm>
          <a:off x="18824348" y="11253108"/>
          <a:ext cx="944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 Pro</a:t>
          </a:r>
        </a:p>
      </xdr:txBody>
    </xdr:sp>
    <xdr:clientData/>
  </xdr:oneCellAnchor>
  <xdr:twoCellAnchor>
    <xdr:from>
      <xdr:col>12</xdr:col>
      <xdr:colOff>616857</xdr:colOff>
      <xdr:row>65</xdr:row>
      <xdr:rowOff>2721</xdr:rowOff>
    </xdr:from>
    <xdr:to>
      <xdr:col>17</xdr:col>
      <xdr:colOff>0</xdr:colOff>
      <xdr:row>88</xdr:row>
      <xdr:rowOff>136071</xdr:rowOff>
    </xdr:to>
    <xdr:graphicFrame macro="">
      <xdr:nvGraphicFramePr>
        <xdr:cNvPr id="5" name="Chart 4">
          <a:extLst>
            <a:ext uri="{FF2B5EF4-FFF2-40B4-BE49-F238E27FC236}">
              <a16:creationId xmlns:a16="http://schemas.microsoft.com/office/drawing/2014/main" id="{9AE75757-1967-4FEE-A943-24195DB9F2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16</xdr:col>
      <xdr:colOff>1165678</xdr:colOff>
      <xdr:row>87</xdr:row>
      <xdr:rowOff>92226</xdr:rowOff>
    </xdr:from>
    <xdr:ext cx="944169" cy="217560"/>
    <xdr:sp macro="" textlink="">
      <xdr:nvSpPr>
        <xdr:cNvPr id="6" name="TextBox 5">
          <a:extLst>
            <a:ext uri="{FF2B5EF4-FFF2-40B4-BE49-F238E27FC236}">
              <a16:creationId xmlns:a16="http://schemas.microsoft.com/office/drawing/2014/main" id="{37EC4044-E520-4C8D-BA56-3C3C37571FFF}"/>
            </a:ext>
          </a:extLst>
        </xdr:cNvPr>
        <xdr:cNvSpPr txBox="1"/>
      </xdr:nvSpPr>
      <xdr:spPr>
        <a:xfrm>
          <a:off x="33759321" y="16067012"/>
          <a:ext cx="944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 Pro</a:t>
          </a:r>
        </a:p>
      </xdr:txBody>
    </xdr:sp>
    <xdr:clientData/>
  </xdr:oneCellAnchor>
</xdr:wsDr>
</file>

<file path=xl/drawings/drawing17.xml><?xml version="1.0" encoding="utf-8"?>
<c:userShapes xmlns:c="http://schemas.openxmlformats.org/drawingml/2006/chart">
  <cdr:relSizeAnchor xmlns:cdr="http://schemas.openxmlformats.org/drawingml/2006/chartDrawing">
    <cdr:from>
      <cdr:x>0.89876</cdr:x>
      <cdr:y>0.93781</cdr:y>
    </cdr:from>
    <cdr:to>
      <cdr:x>1</cdr:x>
      <cdr:y>1</cdr:y>
    </cdr:to>
    <cdr:sp macro="" textlink="">
      <cdr:nvSpPr>
        <cdr:cNvPr id="2" name="TextBox 1">
          <a:extLst xmlns:a="http://schemas.openxmlformats.org/drawingml/2006/main">
            <a:ext uri="{FF2B5EF4-FFF2-40B4-BE49-F238E27FC236}">
              <a16:creationId xmlns:a16="http://schemas.microsoft.com/office/drawing/2014/main" id="{ADEF0203-388E-41F9-AE3C-14CC580F172E}"/>
            </a:ext>
          </a:extLst>
        </cdr:cNvPr>
        <cdr:cNvSpPr txBox="1"/>
      </cdr:nvSpPr>
      <cdr:spPr>
        <a:xfrm xmlns:a="http://schemas.openxmlformats.org/drawingml/2006/main">
          <a:off x="8858432" y="3951470"/>
          <a:ext cx="997857" cy="26202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00" i="1"/>
            <a:t>Source:</a:t>
          </a:r>
          <a:r>
            <a:rPr lang="en-GB" sz="800" i="1" baseline="0"/>
            <a:t> Preqin Pro</a:t>
          </a:r>
        </a:p>
      </cdr:txBody>
    </cdr:sp>
  </cdr:relSizeAnchor>
</c:userShapes>
</file>

<file path=xl/drawings/drawing18.xml><?xml version="1.0" encoding="utf-8"?>
<xdr:wsDr xmlns:xdr="http://schemas.openxmlformats.org/drawingml/2006/spreadsheetDrawing" xmlns:a="http://schemas.openxmlformats.org/drawingml/2006/main">
  <xdr:twoCellAnchor>
    <xdr:from>
      <xdr:col>3</xdr:col>
      <xdr:colOff>804589</xdr:colOff>
      <xdr:row>2</xdr:row>
      <xdr:rowOff>145457</xdr:rowOff>
    </xdr:from>
    <xdr:to>
      <xdr:col>8</xdr:col>
      <xdr:colOff>18143</xdr:colOff>
      <xdr:row>25</xdr:row>
      <xdr:rowOff>163285</xdr:rowOff>
    </xdr:to>
    <xdr:graphicFrame macro="">
      <xdr:nvGraphicFramePr>
        <xdr:cNvPr id="5" name="Chart 4">
          <a:extLst>
            <a:ext uri="{FF2B5EF4-FFF2-40B4-BE49-F238E27FC236}">
              <a16:creationId xmlns:a16="http://schemas.microsoft.com/office/drawing/2014/main" id="{B3DB1808-63C0-4CDA-BE63-E07251A89D9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0.89984</cdr:x>
      <cdr:y>0.93965</cdr:y>
    </cdr:from>
    <cdr:to>
      <cdr:x>1</cdr:x>
      <cdr:y>0.99332</cdr:y>
    </cdr:to>
    <cdr:sp macro="" textlink="">
      <cdr:nvSpPr>
        <cdr:cNvPr id="2" name="TextBox 1">
          <a:extLst xmlns:a="http://schemas.openxmlformats.org/drawingml/2006/main">
            <a:ext uri="{FF2B5EF4-FFF2-40B4-BE49-F238E27FC236}">
              <a16:creationId xmlns:a16="http://schemas.microsoft.com/office/drawing/2014/main" id="{0F13C705-0BE3-40D5-9C11-35D9BAF7D348}"/>
            </a:ext>
          </a:extLst>
        </cdr:cNvPr>
        <cdr:cNvSpPr txBox="1"/>
      </cdr:nvSpPr>
      <cdr:spPr>
        <a:xfrm xmlns:a="http://schemas.openxmlformats.org/drawingml/2006/main">
          <a:off x="8883696" y="3827828"/>
          <a:ext cx="988786" cy="21862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00" i="1"/>
            <a:t>Source: Preqin Pro</a:t>
          </a:r>
        </a:p>
      </cdr:txBody>
    </cdr:sp>
  </cdr:relSizeAnchor>
</c:userShapes>
</file>

<file path=xl/drawings/drawing2.xml><?xml version="1.0" encoding="utf-8"?>
<xdr:wsDr xmlns:xdr="http://schemas.openxmlformats.org/drawingml/2006/spreadsheetDrawing" xmlns:a="http://schemas.openxmlformats.org/drawingml/2006/main">
  <xdr:twoCellAnchor>
    <xdr:from>
      <xdr:col>5</xdr:col>
      <xdr:colOff>610326</xdr:colOff>
      <xdr:row>2</xdr:row>
      <xdr:rowOff>168729</xdr:rowOff>
    </xdr:from>
    <xdr:to>
      <xdr:col>10</xdr:col>
      <xdr:colOff>0</xdr:colOff>
      <xdr:row>26</xdr:row>
      <xdr:rowOff>10160</xdr:rowOff>
    </xdr:to>
    <xdr:graphicFrame macro="">
      <xdr:nvGraphicFramePr>
        <xdr:cNvPr id="2" name="Chart 1">
          <a:extLst>
            <a:ext uri="{FF2B5EF4-FFF2-40B4-BE49-F238E27FC236}">
              <a16:creationId xmlns:a16="http://schemas.microsoft.com/office/drawing/2014/main" id="{646DB34C-8C80-4763-9620-E9C73C55D2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580571</xdr:colOff>
      <xdr:row>28</xdr:row>
      <xdr:rowOff>172357</xdr:rowOff>
    </xdr:from>
    <xdr:to>
      <xdr:col>9</xdr:col>
      <xdr:colOff>2108200</xdr:colOff>
      <xdr:row>51</xdr:row>
      <xdr:rowOff>67130</xdr:rowOff>
    </xdr:to>
    <xdr:graphicFrame macro="">
      <xdr:nvGraphicFramePr>
        <xdr:cNvPr id="14" name="Chart 13">
          <a:extLst>
            <a:ext uri="{FF2B5EF4-FFF2-40B4-BE49-F238E27FC236}">
              <a16:creationId xmlns:a16="http://schemas.microsoft.com/office/drawing/2014/main" id="{ECFC6330-3345-44A7-81EE-8260FAA848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9</xdr:col>
      <xdr:colOff>1095828</xdr:colOff>
      <xdr:row>24</xdr:row>
      <xdr:rowOff>108858</xdr:rowOff>
    </xdr:from>
    <xdr:ext cx="944169" cy="217560"/>
    <xdr:sp macro="" textlink="">
      <xdr:nvSpPr>
        <xdr:cNvPr id="3" name="TextBox 2">
          <a:extLst>
            <a:ext uri="{FF2B5EF4-FFF2-40B4-BE49-F238E27FC236}">
              <a16:creationId xmlns:a16="http://schemas.microsoft.com/office/drawing/2014/main" id="{98564070-702C-484E-BC8F-547FFC2088A4}"/>
            </a:ext>
          </a:extLst>
        </xdr:cNvPr>
        <xdr:cNvSpPr txBox="1"/>
      </xdr:nvSpPr>
      <xdr:spPr>
        <a:xfrm>
          <a:off x="18786928" y="4109358"/>
          <a:ext cx="944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 Pro</a:t>
          </a:r>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3</xdr:col>
      <xdr:colOff>737340</xdr:colOff>
      <xdr:row>2</xdr:row>
      <xdr:rowOff>140123</xdr:rowOff>
    </xdr:from>
    <xdr:to>
      <xdr:col>8</xdr:col>
      <xdr:colOff>0</xdr:colOff>
      <xdr:row>25</xdr:row>
      <xdr:rowOff>168275</xdr:rowOff>
    </xdr:to>
    <xdr:graphicFrame macro="">
      <xdr:nvGraphicFramePr>
        <xdr:cNvPr id="3" name="Chart 2">
          <a:extLst>
            <a:ext uri="{FF2B5EF4-FFF2-40B4-BE49-F238E27FC236}">
              <a16:creationId xmlns:a16="http://schemas.microsoft.com/office/drawing/2014/main" id="{09F9C140-976E-42F7-9397-815ADC99D4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787400</xdr:colOff>
      <xdr:row>29</xdr:row>
      <xdr:rowOff>3173</xdr:rowOff>
    </xdr:from>
    <xdr:to>
      <xdr:col>8</xdr:col>
      <xdr:colOff>10583</xdr:colOff>
      <xdr:row>52</xdr:row>
      <xdr:rowOff>634</xdr:rowOff>
    </xdr:to>
    <xdr:graphicFrame macro="">
      <xdr:nvGraphicFramePr>
        <xdr:cNvPr id="4" name="Chart 3">
          <a:extLst>
            <a:ext uri="{FF2B5EF4-FFF2-40B4-BE49-F238E27FC236}">
              <a16:creationId xmlns:a16="http://schemas.microsoft.com/office/drawing/2014/main" id="{3DBE133F-4884-4039-B74A-191CDBB3837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7</xdr:col>
      <xdr:colOff>1260929</xdr:colOff>
      <xdr:row>24</xdr:row>
      <xdr:rowOff>117928</xdr:rowOff>
    </xdr:from>
    <xdr:ext cx="818303" cy="242508"/>
    <xdr:sp macro="" textlink="">
      <xdr:nvSpPr>
        <xdr:cNvPr id="2" name="TextBox 1">
          <a:extLst>
            <a:ext uri="{FF2B5EF4-FFF2-40B4-BE49-F238E27FC236}">
              <a16:creationId xmlns:a16="http://schemas.microsoft.com/office/drawing/2014/main" id="{43707D96-4E73-46A1-B43D-497256E31F73}"/>
            </a:ext>
          </a:extLst>
        </xdr:cNvPr>
        <xdr:cNvSpPr txBox="1"/>
      </xdr:nvSpPr>
      <xdr:spPr>
        <a:xfrm>
          <a:off x="14668500" y="4472214"/>
          <a:ext cx="818303" cy="2425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800" i="1"/>
            <a:t>Source: UN PRI</a:t>
          </a:r>
        </a:p>
      </xdr:txBody>
    </xdr:sp>
    <xdr:clientData/>
  </xdr:oneCellAnchor>
  <xdr:oneCellAnchor>
    <xdr:from>
      <xdr:col>7</xdr:col>
      <xdr:colOff>1205366</xdr:colOff>
      <xdr:row>50</xdr:row>
      <xdr:rowOff>115661</xdr:rowOff>
    </xdr:from>
    <xdr:ext cx="944169" cy="217560"/>
    <xdr:sp macro="" textlink="">
      <xdr:nvSpPr>
        <xdr:cNvPr id="5" name="TextBox 4">
          <a:extLst>
            <a:ext uri="{FF2B5EF4-FFF2-40B4-BE49-F238E27FC236}">
              <a16:creationId xmlns:a16="http://schemas.microsoft.com/office/drawing/2014/main" id="{26F84B0D-92D5-4C17-A7BC-B5A438A57669}"/>
            </a:ext>
          </a:extLst>
        </xdr:cNvPr>
        <xdr:cNvSpPr txBox="1"/>
      </xdr:nvSpPr>
      <xdr:spPr>
        <a:xfrm>
          <a:off x="14612937" y="9187090"/>
          <a:ext cx="944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 Pro</a:t>
          </a:r>
        </a:p>
      </xdr:txBody>
    </xdr:sp>
    <xdr:clientData/>
  </xdr:oneCellAnchor>
</xdr:wsDr>
</file>

<file path=xl/drawings/drawing21.xml><?xml version="1.0" encoding="utf-8"?>
<xdr:wsDr xmlns:xdr="http://schemas.openxmlformats.org/drawingml/2006/spreadsheetDrawing" xmlns:a="http://schemas.openxmlformats.org/drawingml/2006/main">
  <xdr:twoCellAnchor>
    <xdr:from>
      <xdr:col>6</xdr:col>
      <xdr:colOff>558165</xdr:colOff>
      <xdr:row>2</xdr:row>
      <xdr:rowOff>178752</xdr:rowOff>
    </xdr:from>
    <xdr:to>
      <xdr:col>11</xdr:col>
      <xdr:colOff>10583</xdr:colOff>
      <xdr:row>26</xdr:row>
      <xdr:rowOff>9071</xdr:rowOff>
    </xdr:to>
    <xdr:graphicFrame macro="">
      <xdr:nvGraphicFramePr>
        <xdr:cNvPr id="4" name="Chart 3">
          <a:extLst>
            <a:ext uri="{FF2B5EF4-FFF2-40B4-BE49-F238E27FC236}">
              <a16:creationId xmlns:a16="http://schemas.microsoft.com/office/drawing/2014/main" id="{37CA7BA6-BE3B-4678-BA5B-4B65F1BDB3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536892</xdr:colOff>
      <xdr:row>28</xdr:row>
      <xdr:rowOff>180974</xdr:rowOff>
    </xdr:from>
    <xdr:to>
      <xdr:col>10</xdr:col>
      <xdr:colOff>33867</xdr:colOff>
      <xdr:row>52</xdr:row>
      <xdr:rowOff>26458</xdr:rowOff>
    </xdr:to>
    <xdr:graphicFrame macro="">
      <xdr:nvGraphicFramePr>
        <xdr:cNvPr id="5" name="Chart 4">
          <a:extLst>
            <a:ext uri="{FF2B5EF4-FFF2-40B4-BE49-F238E27FC236}">
              <a16:creationId xmlns:a16="http://schemas.microsoft.com/office/drawing/2014/main" id="{67FC50A1-6BDB-4AC1-9F70-F2EF1158D6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628649</xdr:colOff>
      <xdr:row>54</xdr:row>
      <xdr:rowOff>180340</xdr:rowOff>
    </xdr:from>
    <xdr:to>
      <xdr:col>7</xdr:col>
      <xdr:colOff>2087033</xdr:colOff>
      <xdr:row>77</xdr:row>
      <xdr:rowOff>180975</xdr:rowOff>
    </xdr:to>
    <xdr:graphicFrame macro="">
      <xdr:nvGraphicFramePr>
        <xdr:cNvPr id="6" name="Chart 5">
          <a:extLst>
            <a:ext uri="{FF2B5EF4-FFF2-40B4-BE49-F238E27FC236}">
              <a16:creationId xmlns:a16="http://schemas.microsoft.com/office/drawing/2014/main" id="{BC315A92-E1F3-43B3-95D4-13CC59F550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673416</xdr:colOff>
      <xdr:row>80</xdr:row>
      <xdr:rowOff>165732</xdr:rowOff>
    </xdr:from>
    <xdr:to>
      <xdr:col>10</xdr:col>
      <xdr:colOff>161925</xdr:colOff>
      <xdr:row>103</xdr:row>
      <xdr:rowOff>157162</xdr:rowOff>
    </xdr:to>
    <xdr:graphicFrame macro="">
      <xdr:nvGraphicFramePr>
        <xdr:cNvPr id="7" name="Chart 6">
          <a:extLst>
            <a:ext uri="{FF2B5EF4-FFF2-40B4-BE49-F238E27FC236}">
              <a16:creationId xmlns:a16="http://schemas.microsoft.com/office/drawing/2014/main" id="{D3BCDE5E-7DE5-412D-B772-8D84EF5D24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10</xdr:col>
      <xdr:colOff>1211791</xdr:colOff>
      <xdr:row>24</xdr:row>
      <xdr:rowOff>126244</xdr:rowOff>
    </xdr:from>
    <xdr:ext cx="944169" cy="217560"/>
    <xdr:sp macro="" textlink="">
      <xdr:nvSpPr>
        <xdr:cNvPr id="2" name="TextBox 1">
          <a:extLst>
            <a:ext uri="{FF2B5EF4-FFF2-40B4-BE49-F238E27FC236}">
              <a16:creationId xmlns:a16="http://schemas.microsoft.com/office/drawing/2014/main" id="{20274F6C-5983-4777-B4FF-32FEF465C6F0}"/>
            </a:ext>
          </a:extLst>
        </xdr:cNvPr>
        <xdr:cNvSpPr txBox="1"/>
      </xdr:nvSpPr>
      <xdr:spPr>
        <a:xfrm>
          <a:off x="21014720" y="4480530"/>
          <a:ext cx="944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a:t>
          </a:r>
          <a:r>
            <a:rPr lang="en-GB" sz="800" i="1" baseline="0"/>
            <a:t> Pro</a:t>
          </a:r>
          <a:endParaRPr lang="en-GB" sz="800" i="1"/>
        </a:p>
      </xdr:txBody>
    </xdr:sp>
    <xdr:clientData/>
  </xdr:oneCellAnchor>
  <xdr:oneCellAnchor>
    <xdr:from>
      <xdr:col>8</xdr:col>
      <xdr:colOff>1725083</xdr:colOff>
      <xdr:row>50</xdr:row>
      <xdr:rowOff>140229</xdr:rowOff>
    </xdr:from>
    <xdr:ext cx="2554161" cy="217560"/>
    <xdr:sp macro="" textlink="">
      <xdr:nvSpPr>
        <xdr:cNvPr id="3" name="TextBox 2">
          <a:extLst>
            <a:ext uri="{FF2B5EF4-FFF2-40B4-BE49-F238E27FC236}">
              <a16:creationId xmlns:a16="http://schemas.microsoft.com/office/drawing/2014/main" id="{A3DA043B-E452-4A49-AF79-8D36627A06B9}"/>
            </a:ext>
          </a:extLst>
        </xdr:cNvPr>
        <xdr:cNvSpPr txBox="1"/>
      </xdr:nvSpPr>
      <xdr:spPr>
        <a:xfrm>
          <a:off x="17303750" y="7580312"/>
          <a:ext cx="255416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 Investor Interviews, June 2018 - June 2019</a:t>
          </a:r>
        </a:p>
      </xdr:txBody>
    </xdr:sp>
    <xdr:clientData/>
  </xdr:oneCellAnchor>
  <xdr:oneCellAnchor>
    <xdr:from>
      <xdr:col>7</xdr:col>
      <xdr:colOff>1167946</xdr:colOff>
      <xdr:row>76</xdr:row>
      <xdr:rowOff>79376</xdr:rowOff>
    </xdr:from>
    <xdr:ext cx="944169" cy="217560"/>
    <xdr:sp macro="" textlink="">
      <xdr:nvSpPr>
        <xdr:cNvPr id="8" name="TextBox 7">
          <a:extLst>
            <a:ext uri="{FF2B5EF4-FFF2-40B4-BE49-F238E27FC236}">
              <a16:creationId xmlns:a16="http://schemas.microsoft.com/office/drawing/2014/main" id="{1E0C97D7-CE7E-4463-B72C-A86497267018}"/>
            </a:ext>
          </a:extLst>
        </xdr:cNvPr>
        <xdr:cNvSpPr txBox="1"/>
      </xdr:nvSpPr>
      <xdr:spPr>
        <a:xfrm>
          <a:off x="14575517" y="13867947"/>
          <a:ext cx="944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a:t>
          </a:r>
          <a:r>
            <a:rPr lang="en-GB" sz="800" i="1" baseline="0"/>
            <a:t> Pro</a:t>
          </a:r>
          <a:endParaRPr lang="en-GB" sz="800" i="1"/>
        </a:p>
      </xdr:txBody>
    </xdr:sp>
    <xdr:clientData/>
  </xdr:oneCellAnchor>
  <xdr:oneCellAnchor>
    <xdr:from>
      <xdr:col>9</xdr:col>
      <xdr:colOff>1300163</xdr:colOff>
      <xdr:row>102</xdr:row>
      <xdr:rowOff>89807</xdr:rowOff>
    </xdr:from>
    <xdr:ext cx="944169" cy="217560"/>
    <xdr:sp macro="" textlink="">
      <xdr:nvSpPr>
        <xdr:cNvPr id="9" name="TextBox 8">
          <a:extLst>
            <a:ext uri="{FF2B5EF4-FFF2-40B4-BE49-F238E27FC236}">
              <a16:creationId xmlns:a16="http://schemas.microsoft.com/office/drawing/2014/main" id="{53782A4F-58D0-45F1-BDDF-F77F7883D2D6}"/>
            </a:ext>
          </a:extLst>
        </xdr:cNvPr>
        <xdr:cNvSpPr txBox="1"/>
      </xdr:nvSpPr>
      <xdr:spPr>
        <a:xfrm>
          <a:off x="18984913" y="18873107"/>
          <a:ext cx="944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a:t>
          </a:r>
          <a:r>
            <a:rPr lang="en-GB" sz="800" i="1" baseline="0"/>
            <a:t> Pro</a:t>
          </a:r>
          <a:endParaRPr lang="en-GB" sz="800" i="1"/>
        </a:p>
      </xdr:txBody>
    </xdr:sp>
    <xdr:clientData/>
  </xdr:oneCellAnchor>
</xdr:wsDr>
</file>

<file path=xl/drawings/drawing3.xml><?xml version="1.0" encoding="utf-8"?>
<c:userShapes xmlns:c="http://schemas.openxmlformats.org/drawingml/2006/chart">
  <cdr:relSizeAnchor xmlns:cdr="http://schemas.openxmlformats.org/drawingml/2006/chartDrawing">
    <cdr:from>
      <cdr:x>0.90281</cdr:x>
      <cdr:y>0.94531</cdr:y>
    </cdr:from>
    <cdr:to>
      <cdr:x>1</cdr:x>
      <cdr:y>0.99799</cdr:y>
    </cdr:to>
    <cdr:sp macro="" textlink="">
      <cdr:nvSpPr>
        <cdr:cNvPr id="2" name="TextBox 2">
          <a:extLst xmlns:a="http://schemas.openxmlformats.org/drawingml/2006/main">
            <a:ext uri="{FF2B5EF4-FFF2-40B4-BE49-F238E27FC236}">
              <a16:creationId xmlns:a16="http://schemas.microsoft.com/office/drawing/2014/main" id="{98564070-702C-484E-BC8F-547FFC2088A4}"/>
            </a:ext>
          </a:extLst>
        </cdr:cNvPr>
        <cdr:cNvSpPr txBox="1"/>
      </cdr:nvSpPr>
      <cdr:spPr>
        <a:xfrm xmlns:a="http://schemas.openxmlformats.org/drawingml/2006/main">
          <a:off x="9084129" y="3904343"/>
          <a:ext cx="977900" cy="217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800" i="1"/>
            <a:t>Source: Preqin Pro</a:t>
          </a:r>
        </a:p>
      </cdr:txBody>
    </cdr:sp>
  </cdr:relSizeAnchor>
</c:userShapes>
</file>

<file path=xl/drawings/drawing4.xml><?xml version="1.0" encoding="utf-8"?>
<xdr:wsDr xmlns:xdr="http://schemas.openxmlformats.org/drawingml/2006/spreadsheetDrawing" xmlns:a="http://schemas.openxmlformats.org/drawingml/2006/main">
  <xdr:twoCellAnchor>
    <xdr:from>
      <xdr:col>4</xdr:col>
      <xdr:colOff>540598</xdr:colOff>
      <xdr:row>3</xdr:row>
      <xdr:rowOff>424</xdr:rowOff>
    </xdr:from>
    <xdr:to>
      <xdr:col>9</xdr:col>
      <xdr:colOff>1</xdr:colOff>
      <xdr:row>25</xdr:row>
      <xdr:rowOff>138430</xdr:rowOff>
    </xdr:to>
    <xdr:graphicFrame macro="">
      <xdr:nvGraphicFramePr>
        <xdr:cNvPr id="2" name="Chart 1">
          <a:extLst>
            <a:ext uri="{FF2B5EF4-FFF2-40B4-BE49-F238E27FC236}">
              <a16:creationId xmlns:a16="http://schemas.microsoft.com/office/drawing/2014/main" id="{7A8ABC98-27EA-484B-B83F-82219A7994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614997</xdr:colOff>
      <xdr:row>38</xdr:row>
      <xdr:rowOff>138959</xdr:rowOff>
    </xdr:from>
    <xdr:to>
      <xdr:col>9</xdr:col>
      <xdr:colOff>10583</xdr:colOff>
      <xdr:row>61</xdr:row>
      <xdr:rowOff>150091</xdr:rowOff>
    </xdr:to>
    <xdr:graphicFrame macro="">
      <xdr:nvGraphicFramePr>
        <xdr:cNvPr id="3" name="Chart 2">
          <a:extLst>
            <a:ext uri="{FF2B5EF4-FFF2-40B4-BE49-F238E27FC236}">
              <a16:creationId xmlns:a16="http://schemas.microsoft.com/office/drawing/2014/main" id="{D69791A4-60D4-40D5-9CDE-3F4201A34C2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439420</xdr:colOff>
      <xdr:row>134</xdr:row>
      <xdr:rowOff>158431</xdr:rowOff>
    </xdr:from>
    <xdr:to>
      <xdr:col>9</xdr:col>
      <xdr:colOff>2127250</xdr:colOff>
      <xdr:row>159</xdr:row>
      <xdr:rowOff>127000</xdr:rowOff>
    </xdr:to>
    <xdr:graphicFrame macro="">
      <xdr:nvGraphicFramePr>
        <xdr:cNvPr id="7" name="Chart 6">
          <a:extLst>
            <a:ext uri="{FF2B5EF4-FFF2-40B4-BE49-F238E27FC236}">
              <a16:creationId xmlns:a16="http://schemas.microsoft.com/office/drawing/2014/main" id="{74295707-0728-4705-AFF6-7E9E3F7F81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8</xdr:col>
      <xdr:colOff>1208012</xdr:colOff>
      <xdr:row>24</xdr:row>
      <xdr:rowOff>47247</xdr:rowOff>
    </xdr:from>
    <xdr:ext cx="944169" cy="217560"/>
    <xdr:sp macro="" textlink="">
      <xdr:nvSpPr>
        <xdr:cNvPr id="8" name="TextBox 7">
          <a:extLst>
            <a:ext uri="{FF2B5EF4-FFF2-40B4-BE49-F238E27FC236}">
              <a16:creationId xmlns:a16="http://schemas.microsoft.com/office/drawing/2014/main" id="{5526357E-CD44-4C62-8D7A-F69BE899344C}"/>
            </a:ext>
          </a:extLst>
        </xdr:cNvPr>
        <xdr:cNvSpPr txBox="1"/>
      </xdr:nvSpPr>
      <xdr:spPr>
        <a:xfrm>
          <a:off x="16786679" y="2989414"/>
          <a:ext cx="944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 Pro</a:t>
          </a:r>
        </a:p>
      </xdr:txBody>
    </xdr:sp>
    <xdr:clientData/>
  </xdr:oneCellAnchor>
  <xdr:oneCellAnchor>
    <xdr:from>
      <xdr:col>5</xdr:col>
      <xdr:colOff>1281546</xdr:colOff>
      <xdr:row>35</xdr:row>
      <xdr:rowOff>80818</xdr:rowOff>
    </xdr:from>
    <xdr:ext cx="944169" cy="217560"/>
    <xdr:sp macro="" textlink="">
      <xdr:nvSpPr>
        <xdr:cNvPr id="9" name="TextBox 8">
          <a:extLst>
            <a:ext uri="{FF2B5EF4-FFF2-40B4-BE49-F238E27FC236}">
              <a16:creationId xmlns:a16="http://schemas.microsoft.com/office/drawing/2014/main" id="{E6FD2B74-A8EE-4DBC-8FED-23E94F8D0E55}"/>
            </a:ext>
          </a:extLst>
        </xdr:cNvPr>
        <xdr:cNvSpPr txBox="1"/>
      </xdr:nvSpPr>
      <xdr:spPr>
        <a:xfrm>
          <a:off x="10437091" y="6546273"/>
          <a:ext cx="944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 Pro</a:t>
          </a:r>
        </a:p>
      </xdr:txBody>
    </xdr:sp>
    <xdr:clientData/>
  </xdr:oneCellAnchor>
  <xdr:oneCellAnchor>
    <xdr:from>
      <xdr:col>8</xdr:col>
      <xdr:colOff>1270000</xdr:colOff>
      <xdr:row>99</xdr:row>
      <xdr:rowOff>11545</xdr:rowOff>
    </xdr:from>
    <xdr:ext cx="944169" cy="217560"/>
    <xdr:sp macro="" textlink="">
      <xdr:nvSpPr>
        <xdr:cNvPr id="11" name="TextBox 10">
          <a:extLst>
            <a:ext uri="{FF2B5EF4-FFF2-40B4-BE49-F238E27FC236}">
              <a16:creationId xmlns:a16="http://schemas.microsoft.com/office/drawing/2014/main" id="{41862F0A-9AFB-42F6-A724-9E4DDC53B056}"/>
            </a:ext>
          </a:extLst>
        </xdr:cNvPr>
        <xdr:cNvSpPr txBox="1"/>
      </xdr:nvSpPr>
      <xdr:spPr>
        <a:xfrm>
          <a:off x="16833273" y="18299545"/>
          <a:ext cx="944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 Pro</a:t>
          </a:r>
        </a:p>
      </xdr:txBody>
    </xdr:sp>
    <xdr:clientData/>
  </xdr:oneCellAnchor>
  <xdr:oneCellAnchor>
    <xdr:from>
      <xdr:col>9</xdr:col>
      <xdr:colOff>1183821</xdr:colOff>
      <xdr:row>158</xdr:row>
      <xdr:rowOff>91999</xdr:rowOff>
    </xdr:from>
    <xdr:ext cx="944169" cy="217560"/>
    <xdr:sp macro="" textlink="">
      <xdr:nvSpPr>
        <xdr:cNvPr id="13" name="TextBox 12">
          <a:extLst>
            <a:ext uri="{FF2B5EF4-FFF2-40B4-BE49-F238E27FC236}">
              <a16:creationId xmlns:a16="http://schemas.microsoft.com/office/drawing/2014/main" id="{5758AF84-3F87-4324-964D-9979DF407EE3}"/>
            </a:ext>
          </a:extLst>
        </xdr:cNvPr>
        <xdr:cNvSpPr txBox="1"/>
      </xdr:nvSpPr>
      <xdr:spPr>
        <a:xfrm>
          <a:off x="18868571" y="29371849"/>
          <a:ext cx="944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 Pro</a:t>
          </a:r>
        </a:p>
      </xdr:txBody>
    </xdr:sp>
    <xdr:clientData/>
  </xdr:oneCellAnchor>
  <xdr:twoCellAnchor>
    <xdr:from>
      <xdr:col>8</xdr:col>
      <xdr:colOff>777872</xdr:colOff>
      <xdr:row>64</xdr:row>
      <xdr:rowOff>162983</xdr:rowOff>
    </xdr:from>
    <xdr:to>
      <xdr:col>13</xdr:col>
      <xdr:colOff>10583</xdr:colOff>
      <xdr:row>89</xdr:row>
      <xdr:rowOff>173182</xdr:rowOff>
    </xdr:to>
    <xdr:graphicFrame macro="">
      <xdr:nvGraphicFramePr>
        <xdr:cNvPr id="5" name="Chart 4">
          <a:extLst>
            <a:ext uri="{FF2B5EF4-FFF2-40B4-BE49-F238E27FC236}">
              <a16:creationId xmlns:a16="http://schemas.microsoft.com/office/drawing/2014/main" id="{8DD210A8-FD59-4F9D-8AF4-17C556F612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579966</xdr:colOff>
      <xdr:row>104</xdr:row>
      <xdr:rowOff>169333</xdr:rowOff>
    </xdr:from>
    <xdr:to>
      <xdr:col>17</xdr:col>
      <xdr:colOff>31750</xdr:colOff>
      <xdr:row>131</xdr:row>
      <xdr:rowOff>116416</xdr:rowOff>
    </xdr:to>
    <xdr:graphicFrame macro="">
      <xdr:nvGraphicFramePr>
        <xdr:cNvPr id="15" name="Chart 14">
          <a:extLst>
            <a:ext uri="{FF2B5EF4-FFF2-40B4-BE49-F238E27FC236}">
              <a16:creationId xmlns:a16="http://schemas.microsoft.com/office/drawing/2014/main" id="{426BF54B-DDDC-40A5-9DD5-ED82F7525EF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16</xdr:col>
      <xdr:colOff>1217084</xdr:colOff>
      <xdr:row>130</xdr:row>
      <xdr:rowOff>84667</xdr:rowOff>
    </xdr:from>
    <xdr:ext cx="944169" cy="217560"/>
    <xdr:sp macro="" textlink="">
      <xdr:nvSpPr>
        <xdr:cNvPr id="4" name="TextBox 3">
          <a:extLst>
            <a:ext uri="{FF2B5EF4-FFF2-40B4-BE49-F238E27FC236}">
              <a16:creationId xmlns:a16="http://schemas.microsoft.com/office/drawing/2014/main" id="{77C2C920-62DF-4789-BCFD-EEFEA64793EE}"/>
            </a:ext>
          </a:extLst>
        </xdr:cNvPr>
        <xdr:cNvSpPr txBox="1"/>
      </xdr:nvSpPr>
      <xdr:spPr>
        <a:xfrm>
          <a:off x="33898417" y="18975917"/>
          <a:ext cx="944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a:t>
          </a:r>
          <a:r>
            <a:rPr lang="en-GB" sz="800" i="1" baseline="0"/>
            <a:t> Pro</a:t>
          </a:r>
          <a:endParaRPr lang="en-GB" sz="800" i="1"/>
        </a:p>
      </xdr:txBody>
    </xdr:sp>
    <xdr:clientData/>
  </xdr:oneCellAnchor>
</xdr:wsDr>
</file>

<file path=xl/drawings/drawing5.xml><?xml version="1.0" encoding="utf-8"?>
<c:userShapes xmlns:c="http://schemas.openxmlformats.org/drawingml/2006/chart">
  <cdr:relSizeAnchor xmlns:cdr="http://schemas.openxmlformats.org/drawingml/2006/chartDrawing">
    <cdr:from>
      <cdr:x>0.89811</cdr:x>
      <cdr:y>0.94579</cdr:y>
    </cdr:from>
    <cdr:to>
      <cdr:x>1</cdr:x>
      <cdr:y>1</cdr:y>
    </cdr:to>
    <cdr:sp macro="" textlink="">
      <cdr:nvSpPr>
        <cdr:cNvPr id="2" name="TextBox 2">
          <a:extLst xmlns:a="http://schemas.openxmlformats.org/drawingml/2006/main">
            <a:ext uri="{FF2B5EF4-FFF2-40B4-BE49-F238E27FC236}">
              <a16:creationId xmlns:a16="http://schemas.microsoft.com/office/drawing/2014/main" id="{98564070-702C-484E-BC8F-547FFC2088A4}"/>
            </a:ext>
          </a:extLst>
        </cdr:cNvPr>
        <cdr:cNvSpPr txBox="1"/>
      </cdr:nvSpPr>
      <cdr:spPr>
        <a:xfrm xmlns:a="http://schemas.openxmlformats.org/drawingml/2006/main">
          <a:off x="9048549" y="4028950"/>
          <a:ext cx="1026583" cy="23091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800" i="1"/>
            <a:t>Source: Preqin Pro</a:t>
          </a:r>
        </a:p>
      </cdr:txBody>
    </cdr:sp>
  </cdr:relSizeAnchor>
</c:userShapes>
</file>

<file path=xl/drawings/drawing6.xml><?xml version="1.0" encoding="utf-8"?>
<c:userShapes xmlns:c="http://schemas.openxmlformats.org/drawingml/2006/chart">
  <cdr:relSizeAnchor xmlns:cdr="http://schemas.openxmlformats.org/drawingml/2006/chartDrawing">
    <cdr:from>
      <cdr:x>0.8955</cdr:x>
      <cdr:y>0.94762</cdr:y>
    </cdr:from>
    <cdr:to>
      <cdr:x>1</cdr:x>
      <cdr:y>1</cdr:y>
    </cdr:to>
    <cdr:sp macro="" textlink="">
      <cdr:nvSpPr>
        <cdr:cNvPr id="2" name="TextBox 1">
          <a:extLst xmlns:a="http://schemas.openxmlformats.org/drawingml/2006/main">
            <a:ext uri="{FF2B5EF4-FFF2-40B4-BE49-F238E27FC236}">
              <a16:creationId xmlns:a16="http://schemas.microsoft.com/office/drawing/2014/main" id="{DD9784D7-6814-4252-85FF-709E09E425FB}"/>
            </a:ext>
          </a:extLst>
        </cdr:cNvPr>
        <cdr:cNvSpPr txBox="1"/>
      </cdr:nvSpPr>
      <cdr:spPr>
        <a:xfrm xmlns:a="http://schemas.openxmlformats.org/drawingml/2006/main">
          <a:off x="8876426" y="4385927"/>
          <a:ext cx="1035830" cy="24245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00" i="1"/>
            <a:t>Source: Preqin</a:t>
          </a:r>
          <a:r>
            <a:rPr lang="en-GB" sz="800" i="1" baseline="0"/>
            <a:t> Pro</a:t>
          </a:r>
          <a:endParaRPr lang="en-GB" sz="800" i="1"/>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673235</xdr:colOff>
      <xdr:row>2</xdr:row>
      <xdr:rowOff>142680</xdr:rowOff>
    </xdr:from>
    <xdr:to>
      <xdr:col>8</xdr:col>
      <xdr:colOff>2127250</xdr:colOff>
      <xdr:row>25</xdr:row>
      <xdr:rowOff>161637</xdr:rowOff>
    </xdr:to>
    <xdr:graphicFrame macro="">
      <xdr:nvGraphicFramePr>
        <xdr:cNvPr id="5" name="Chart 4">
          <a:extLst>
            <a:ext uri="{FF2B5EF4-FFF2-40B4-BE49-F238E27FC236}">
              <a16:creationId xmlns:a16="http://schemas.microsoft.com/office/drawing/2014/main" id="{5B3FBD44-24D7-47A2-B760-86EA8D2ED7E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693709</xdr:colOff>
      <xdr:row>64</xdr:row>
      <xdr:rowOff>174221</xdr:rowOff>
    </xdr:from>
    <xdr:to>
      <xdr:col>17</xdr:col>
      <xdr:colOff>103909</xdr:colOff>
      <xdr:row>88</xdr:row>
      <xdr:rowOff>23091</xdr:rowOff>
    </xdr:to>
    <xdr:graphicFrame macro="">
      <xdr:nvGraphicFramePr>
        <xdr:cNvPr id="9" name="Chart 8">
          <a:extLst>
            <a:ext uri="{FF2B5EF4-FFF2-40B4-BE49-F238E27FC236}">
              <a16:creationId xmlns:a16="http://schemas.microsoft.com/office/drawing/2014/main" id="{DABDBC39-EAC5-45C7-B851-A7CAA667A3C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709205</xdr:colOff>
      <xdr:row>28</xdr:row>
      <xdr:rowOff>170608</xdr:rowOff>
    </xdr:from>
    <xdr:to>
      <xdr:col>9</xdr:col>
      <xdr:colOff>0</xdr:colOff>
      <xdr:row>51</xdr:row>
      <xdr:rowOff>144891</xdr:rowOff>
    </xdr:to>
    <xdr:graphicFrame macro="">
      <xdr:nvGraphicFramePr>
        <xdr:cNvPr id="8" name="Chart 7">
          <a:extLst>
            <a:ext uri="{FF2B5EF4-FFF2-40B4-BE49-F238E27FC236}">
              <a16:creationId xmlns:a16="http://schemas.microsoft.com/office/drawing/2014/main" id="{F95DEE74-AF15-4177-B699-7166E0D298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631030</xdr:colOff>
      <xdr:row>119</xdr:row>
      <xdr:rowOff>26723</xdr:rowOff>
    </xdr:from>
    <xdr:to>
      <xdr:col>10</xdr:col>
      <xdr:colOff>10584</xdr:colOff>
      <xdr:row>143</xdr:row>
      <xdr:rowOff>36285</xdr:rowOff>
    </xdr:to>
    <xdr:graphicFrame macro="">
      <xdr:nvGraphicFramePr>
        <xdr:cNvPr id="2" name="Chart 1">
          <a:extLst>
            <a:ext uri="{FF2B5EF4-FFF2-40B4-BE49-F238E27FC236}">
              <a16:creationId xmlns:a16="http://schemas.microsoft.com/office/drawing/2014/main" id="{5AF72D65-574E-46E7-8DB4-21E49886579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711682</xdr:colOff>
      <xdr:row>91</xdr:row>
      <xdr:rowOff>34589</xdr:rowOff>
    </xdr:from>
    <xdr:to>
      <xdr:col>17</xdr:col>
      <xdr:colOff>138545</xdr:colOff>
      <xdr:row>115</xdr:row>
      <xdr:rowOff>173181</xdr:rowOff>
    </xdr:to>
    <xdr:graphicFrame macro="">
      <xdr:nvGraphicFramePr>
        <xdr:cNvPr id="3" name="Chart 2">
          <a:extLst>
            <a:ext uri="{FF2B5EF4-FFF2-40B4-BE49-F238E27FC236}">
              <a16:creationId xmlns:a16="http://schemas.microsoft.com/office/drawing/2014/main" id="{35F0779E-0BFC-4C53-884F-147C69BB0F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0.9004</cdr:x>
      <cdr:y>0.94589</cdr:y>
    </cdr:from>
    <cdr:to>
      <cdr:x>0.99683</cdr:x>
      <cdr:y>0.99392</cdr:y>
    </cdr:to>
    <cdr:sp macro="" textlink="">
      <cdr:nvSpPr>
        <cdr:cNvPr id="2" name="TextBox 1">
          <a:extLst xmlns:a="http://schemas.openxmlformats.org/drawingml/2006/main">
            <a:ext uri="{FF2B5EF4-FFF2-40B4-BE49-F238E27FC236}">
              <a16:creationId xmlns:a16="http://schemas.microsoft.com/office/drawing/2014/main" id="{1F31CA3C-86C5-4D20-A795-FCF97FDAB26D}"/>
            </a:ext>
          </a:extLst>
        </cdr:cNvPr>
        <cdr:cNvSpPr txBox="1"/>
      </cdr:nvSpPr>
      <cdr:spPr>
        <a:xfrm xmlns:a="http://schemas.openxmlformats.org/drawingml/2006/main">
          <a:off x="9001857" y="4036775"/>
          <a:ext cx="964088" cy="20494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00" i="1"/>
            <a:t>Source: Preqin Pro</a:t>
          </a:r>
        </a:p>
      </cdr:txBody>
    </cdr:sp>
  </cdr:relSizeAnchor>
</c:userShapes>
</file>

<file path=xl/drawings/drawing9.xml><?xml version="1.0" encoding="utf-8"?>
<c:userShapes xmlns:c="http://schemas.openxmlformats.org/drawingml/2006/chart">
  <cdr:relSizeAnchor xmlns:cdr="http://schemas.openxmlformats.org/drawingml/2006/chartDrawing">
    <cdr:from>
      <cdr:x>0.89473</cdr:x>
      <cdr:y>0.94101</cdr:y>
    </cdr:from>
    <cdr:to>
      <cdr:x>1</cdr:x>
      <cdr:y>0.99967</cdr:y>
    </cdr:to>
    <cdr:sp macro="" textlink="">
      <cdr:nvSpPr>
        <cdr:cNvPr id="2" name="TextBox 1">
          <a:extLst xmlns:a="http://schemas.openxmlformats.org/drawingml/2006/main">
            <a:ext uri="{FF2B5EF4-FFF2-40B4-BE49-F238E27FC236}">
              <a16:creationId xmlns:a16="http://schemas.microsoft.com/office/drawing/2014/main" id="{F3EACBFE-7277-40E6-80AA-214405CF7FBB}"/>
            </a:ext>
          </a:extLst>
        </cdr:cNvPr>
        <cdr:cNvSpPr txBox="1"/>
      </cdr:nvSpPr>
      <cdr:spPr>
        <a:xfrm xmlns:a="http://schemas.openxmlformats.org/drawingml/2006/main">
          <a:off x="9027564" y="4074508"/>
          <a:ext cx="1062182" cy="254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i="1"/>
            <a:t>Source: Preqin Pro</a:t>
          </a:r>
        </a:p>
      </cdr:txBody>
    </cdr:sp>
  </cdr:relSizeAnchor>
</c:userShapes>
</file>

<file path=xl/theme/theme1.xml><?xml version="1.0" encoding="utf-8"?>
<a:theme xmlns:a="http://schemas.openxmlformats.org/drawingml/2006/main" name="Office Theme">
  <a:themeElements>
    <a:clrScheme name="Preqin">
      <a:dk1>
        <a:sysClr val="windowText" lastClr="000000"/>
      </a:dk1>
      <a:lt1>
        <a:sysClr val="window" lastClr="FFFFFF"/>
      </a:lt1>
      <a:dk2>
        <a:srgbClr val="44546A"/>
      </a:dk2>
      <a:lt2>
        <a:srgbClr val="E7E6E6"/>
      </a:lt2>
      <a:accent1>
        <a:srgbClr val="636466"/>
      </a:accent1>
      <a:accent2>
        <a:srgbClr val="009DDF"/>
      </a:accent2>
      <a:accent3>
        <a:srgbClr val="F6871F"/>
      </a:accent3>
      <a:accent4>
        <a:srgbClr val="FFD700"/>
      </a:accent4>
      <a:accent5>
        <a:srgbClr val="41AD49"/>
      </a:accent5>
      <a:accent6>
        <a:srgbClr val="C3C2C2"/>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C6CE9-6CAD-49E6-87F0-06CF9D0E7C6D}">
  <dimension ref="A1:H18"/>
  <sheetViews>
    <sheetView showGridLines="0" tabSelected="1" workbookViewId="0">
      <selection activeCell="F20" sqref="F20"/>
    </sheetView>
  </sheetViews>
  <sheetFormatPr defaultRowHeight="14.5" x14ac:dyDescent="0.35"/>
  <cols>
    <col min="1" max="1" width="8.54296875" customWidth="1"/>
    <col min="6" max="6" width="131.453125" customWidth="1"/>
  </cols>
  <sheetData>
    <row r="1" spans="1:8" x14ac:dyDescent="0.35">
      <c r="A1" s="94"/>
      <c r="B1" s="94"/>
      <c r="C1" s="94"/>
      <c r="D1" s="94"/>
      <c r="E1" s="94"/>
      <c r="F1" s="146" t="s">
        <v>228</v>
      </c>
      <c r="G1" s="4"/>
      <c r="H1" s="4"/>
    </row>
    <row r="2" spans="1:8" x14ac:dyDescent="0.35">
      <c r="A2" s="94"/>
      <c r="B2" s="94"/>
      <c r="C2" s="94"/>
      <c r="D2" s="94"/>
      <c r="E2" s="94"/>
      <c r="F2" s="146"/>
      <c r="G2" s="4"/>
      <c r="H2" s="4"/>
    </row>
    <row r="3" spans="1:8" x14ac:dyDescent="0.35">
      <c r="A3" s="94"/>
      <c r="B3" s="94"/>
      <c r="C3" s="94"/>
      <c r="D3" s="94"/>
      <c r="E3" s="94"/>
      <c r="F3" s="146"/>
      <c r="G3" s="4"/>
      <c r="H3" s="4"/>
    </row>
    <row r="4" spans="1:8" ht="14.9" customHeight="1" x14ac:dyDescent="0.35">
      <c r="A4" s="94"/>
      <c r="B4" s="94"/>
      <c r="C4" s="94"/>
      <c r="D4" s="94"/>
      <c r="E4" s="94"/>
      <c r="F4" s="95" t="s">
        <v>259</v>
      </c>
      <c r="G4" s="4"/>
      <c r="H4" s="4"/>
    </row>
    <row r="5" spans="1:8" x14ac:dyDescent="0.35">
      <c r="A5" s="94"/>
      <c r="B5" s="94"/>
      <c r="C5" s="94"/>
      <c r="D5" s="94"/>
      <c r="E5" s="94"/>
      <c r="F5" s="95"/>
      <c r="G5" s="4"/>
      <c r="H5" s="4"/>
    </row>
    <row r="6" spans="1:8" x14ac:dyDescent="0.35">
      <c r="A6" s="94"/>
      <c r="B6" s="94"/>
      <c r="C6" s="94"/>
      <c r="D6" s="94"/>
      <c r="E6" s="94"/>
      <c r="F6" s="95"/>
      <c r="G6" s="4"/>
      <c r="H6" s="4"/>
    </row>
    <row r="7" spans="1:8" x14ac:dyDescent="0.35">
      <c r="A7" s="94"/>
      <c r="B7" s="94"/>
      <c r="C7" s="94"/>
      <c r="D7" s="94"/>
      <c r="E7" s="94"/>
      <c r="F7" s="95"/>
      <c r="G7" s="4"/>
      <c r="H7" s="4"/>
    </row>
    <row r="8" spans="1:8" x14ac:dyDescent="0.35">
      <c r="A8" s="94"/>
      <c r="B8" s="94"/>
      <c r="C8" s="94"/>
      <c r="D8" s="94"/>
      <c r="E8" s="94"/>
      <c r="F8" s="95"/>
      <c r="G8" s="4"/>
      <c r="H8" s="4"/>
    </row>
    <row r="9" spans="1:8" x14ac:dyDescent="0.35">
      <c r="A9" s="94"/>
      <c r="B9" s="94"/>
      <c r="C9" s="94"/>
      <c r="D9" s="94"/>
      <c r="E9" s="94"/>
      <c r="F9" s="95"/>
      <c r="G9" s="4"/>
      <c r="H9" s="4"/>
    </row>
    <row r="10" spans="1:8" x14ac:dyDescent="0.35">
      <c r="A10" s="94"/>
      <c r="B10" s="94"/>
      <c r="C10" s="94"/>
      <c r="D10" s="94"/>
      <c r="E10" s="94"/>
      <c r="F10" s="95"/>
      <c r="G10" s="4"/>
      <c r="H10" s="4"/>
    </row>
    <row r="11" spans="1:8" x14ac:dyDescent="0.35">
      <c r="A11" s="94"/>
      <c r="B11" s="94"/>
      <c r="C11" s="94"/>
      <c r="D11" s="94"/>
      <c r="E11" s="94"/>
      <c r="F11" s="95"/>
      <c r="G11" s="4"/>
      <c r="H11" s="4"/>
    </row>
    <row r="12" spans="1:8" x14ac:dyDescent="0.35">
      <c r="A12" s="94"/>
      <c r="B12" s="94"/>
      <c r="C12" s="94"/>
      <c r="D12" s="94"/>
      <c r="E12" s="94"/>
      <c r="F12" s="95"/>
      <c r="G12" s="4"/>
      <c r="H12" s="4"/>
    </row>
    <row r="13" spans="1:8" x14ac:dyDescent="0.35">
      <c r="A13" s="4"/>
      <c r="B13" s="4"/>
      <c r="C13" s="4"/>
      <c r="D13" s="4"/>
      <c r="E13" s="4"/>
      <c r="F13" s="95"/>
      <c r="G13" s="4"/>
      <c r="H13" s="4"/>
    </row>
    <row r="14" spans="1:8" x14ac:dyDescent="0.35">
      <c r="A14" s="4"/>
      <c r="B14" s="4"/>
      <c r="C14" s="4"/>
      <c r="D14" s="4"/>
      <c r="E14" s="4"/>
      <c r="F14" s="95"/>
      <c r="G14" s="4"/>
      <c r="H14" s="4"/>
    </row>
    <row r="15" spans="1:8" x14ac:dyDescent="0.35">
      <c r="A15" s="4"/>
      <c r="B15" s="4"/>
      <c r="C15" s="4"/>
      <c r="D15" s="4"/>
      <c r="E15" s="4"/>
      <c r="F15" s="5" t="s">
        <v>227</v>
      </c>
      <c r="G15" s="4"/>
      <c r="H15" s="4"/>
    </row>
    <row r="16" spans="1:8" x14ac:dyDescent="0.35">
      <c r="A16" s="4"/>
      <c r="B16" s="4"/>
      <c r="C16" s="4"/>
      <c r="D16" s="4"/>
      <c r="E16" s="4"/>
      <c r="F16" s="5" t="s">
        <v>260</v>
      </c>
      <c r="G16" s="4"/>
      <c r="H16" s="4"/>
    </row>
    <row r="17" spans="1:8" x14ac:dyDescent="0.35">
      <c r="A17" s="4"/>
      <c r="B17" s="4"/>
      <c r="C17" s="4"/>
      <c r="D17" s="4"/>
      <c r="E17" s="4"/>
      <c r="G17" s="4"/>
      <c r="H17" s="4"/>
    </row>
    <row r="18" spans="1:8" x14ac:dyDescent="0.35">
      <c r="F18" s="107" t="s">
        <v>253</v>
      </c>
    </row>
  </sheetData>
  <mergeCells count="3">
    <mergeCell ref="A1:E12"/>
    <mergeCell ref="F1:F3"/>
    <mergeCell ref="F4:F1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1D804-C8F1-4CCF-B4EE-40A434E65C28}">
  <dimension ref="A2:F54"/>
  <sheetViews>
    <sheetView showGridLines="0" zoomScaleNormal="100" workbookViewId="0">
      <selection activeCell="B25" sqref="B25"/>
    </sheetView>
  </sheetViews>
  <sheetFormatPr defaultColWidth="30.54296875" defaultRowHeight="14.5" x14ac:dyDescent="0.35"/>
  <cols>
    <col min="1" max="1" width="8.81640625" style="6" customWidth="1"/>
    <col min="2" max="2" width="30.54296875" style="29"/>
    <col min="3" max="16384" width="30.54296875" style="6"/>
  </cols>
  <sheetData>
    <row r="2" spans="1:5" s="41" customFormat="1" x14ac:dyDescent="0.35">
      <c r="A2" s="45"/>
      <c r="B2" s="38" t="s">
        <v>243</v>
      </c>
    </row>
    <row r="4" spans="1:5" x14ac:dyDescent="0.35">
      <c r="B4" s="31"/>
      <c r="C4" s="8" t="s">
        <v>0</v>
      </c>
      <c r="D4" s="8" t="s">
        <v>79</v>
      </c>
      <c r="E4" s="8" t="s">
        <v>1</v>
      </c>
    </row>
    <row r="5" spans="1:5" x14ac:dyDescent="0.35">
      <c r="B5" s="83">
        <v>40543</v>
      </c>
      <c r="C5" s="42">
        <v>11.487027563097103</v>
      </c>
      <c r="D5" s="42">
        <v>19.19084457885355</v>
      </c>
      <c r="E5" s="42">
        <v>30.677872141950662</v>
      </c>
    </row>
    <row r="6" spans="1:5" x14ac:dyDescent="0.35">
      <c r="B6" s="83">
        <v>40908</v>
      </c>
      <c r="C6" s="42">
        <v>10.21521414515899</v>
      </c>
      <c r="D6" s="42">
        <v>21.881056172579498</v>
      </c>
      <c r="E6" s="42">
        <v>32.09627031773848</v>
      </c>
    </row>
    <row r="7" spans="1:5" x14ac:dyDescent="0.35">
      <c r="B7" s="83">
        <v>41274</v>
      </c>
      <c r="C7" s="42">
        <v>10.563755896192792</v>
      </c>
      <c r="D7" s="42">
        <v>26.428008703087112</v>
      </c>
      <c r="E7" s="42">
        <v>36.991764599279904</v>
      </c>
    </row>
    <row r="8" spans="1:5" x14ac:dyDescent="0.35">
      <c r="B8" s="83">
        <v>41639</v>
      </c>
      <c r="C8" s="42">
        <v>15.480812975901893</v>
      </c>
      <c r="D8" s="42">
        <v>29.92789207108228</v>
      </c>
      <c r="E8" s="42">
        <v>45.408705046984203</v>
      </c>
    </row>
    <row r="9" spans="1:5" x14ac:dyDescent="0.35">
      <c r="B9" s="83">
        <v>42004</v>
      </c>
      <c r="C9" s="42">
        <v>16.603631983459298</v>
      </c>
      <c r="D9" s="42">
        <v>30.067575540367869</v>
      </c>
      <c r="E9" s="42">
        <v>46.671207523827171</v>
      </c>
    </row>
    <row r="10" spans="1:5" x14ac:dyDescent="0.35">
      <c r="B10" s="83">
        <v>42369</v>
      </c>
      <c r="C10" s="42">
        <v>13.25979975759304</v>
      </c>
      <c r="D10" s="42">
        <v>35.21955086276914</v>
      </c>
      <c r="E10" s="42">
        <v>48.479350620362169</v>
      </c>
    </row>
    <row r="11" spans="1:5" x14ac:dyDescent="0.35">
      <c r="B11" s="83">
        <v>42735</v>
      </c>
      <c r="C11" s="42">
        <v>14.321347440467719</v>
      </c>
      <c r="D11" s="42">
        <v>33.188681239669187</v>
      </c>
      <c r="E11" s="42">
        <v>47.510028680136884</v>
      </c>
    </row>
    <row r="12" spans="1:5" x14ac:dyDescent="0.35">
      <c r="B12" s="83">
        <v>43100</v>
      </c>
      <c r="C12" s="42">
        <v>17.34320213888493</v>
      </c>
      <c r="D12" s="42">
        <v>35.287801648966195</v>
      </c>
      <c r="E12" s="42">
        <v>52.631003787851114</v>
      </c>
    </row>
    <row r="13" spans="1:5" x14ac:dyDescent="0.35">
      <c r="B13" s="83">
        <v>43465</v>
      </c>
      <c r="C13" s="42">
        <v>22.06971940681591</v>
      </c>
      <c r="D13" s="42">
        <v>37.73354045241696</v>
      </c>
      <c r="E13" s="42">
        <v>59.803259859232817</v>
      </c>
    </row>
    <row r="14" spans="1:5" x14ac:dyDescent="0.35">
      <c r="B14" s="83">
        <v>43646</v>
      </c>
      <c r="C14" s="42">
        <v>23.213631455867681</v>
      </c>
      <c r="D14" s="42">
        <v>44.899569291087985</v>
      </c>
      <c r="E14" s="42">
        <v>68.113200746955641</v>
      </c>
    </row>
    <row r="28" spans="1:5" s="41" customFormat="1" x14ac:dyDescent="0.35">
      <c r="A28" s="45"/>
      <c r="B28" s="38" t="s">
        <v>252</v>
      </c>
    </row>
    <row r="30" spans="1:5" ht="15" customHeight="1" x14ac:dyDescent="0.35">
      <c r="B30" s="1" t="s">
        <v>251</v>
      </c>
      <c r="C30" s="16" t="s">
        <v>2</v>
      </c>
      <c r="D30" s="16" t="s">
        <v>3</v>
      </c>
      <c r="E30" s="49" t="s">
        <v>1</v>
      </c>
    </row>
    <row r="31" spans="1:5" x14ac:dyDescent="0.35">
      <c r="B31" s="2" t="s">
        <v>5</v>
      </c>
      <c r="C31" s="82">
        <v>0.15</v>
      </c>
      <c r="D31" s="82">
        <v>7.6999999999999999E-2</v>
      </c>
      <c r="E31" s="84">
        <v>68.113200746955641</v>
      </c>
    </row>
    <row r="32" spans="1:5" x14ac:dyDescent="0.35">
      <c r="B32" s="2" t="s">
        <v>4</v>
      </c>
      <c r="C32" s="82">
        <v>0.14099999999999999</v>
      </c>
      <c r="D32" s="82">
        <v>0.151</v>
      </c>
      <c r="E32" s="84">
        <v>1898.5589048109075</v>
      </c>
    </row>
    <row r="33" spans="2:6" x14ac:dyDescent="0.35">
      <c r="B33" s="2" t="s">
        <v>7</v>
      </c>
      <c r="C33" s="82">
        <v>0.13200000000000001</v>
      </c>
      <c r="D33" s="82">
        <v>0.155</v>
      </c>
      <c r="E33" s="84">
        <v>5175.1162397048138</v>
      </c>
    </row>
    <row r="34" spans="2:6" x14ac:dyDescent="0.35">
      <c r="B34" s="2" t="s">
        <v>6</v>
      </c>
      <c r="C34" s="82">
        <v>0.129</v>
      </c>
      <c r="D34" s="82">
        <v>0.121</v>
      </c>
      <c r="E34" s="84">
        <v>2049.1307163975985</v>
      </c>
    </row>
    <row r="35" spans="2:6" x14ac:dyDescent="0.35">
      <c r="B35" s="2" t="s">
        <v>8</v>
      </c>
      <c r="C35" s="82">
        <v>0.106</v>
      </c>
      <c r="D35" s="82">
        <v>0.13400000000000001</v>
      </c>
      <c r="E35" s="84">
        <v>377.24527287675875</v>
      </c>
    </row>
    <row r="39" spans="2:6" x14ac:dyDescent="0.35">
      <c r="B39" s="40"/>
      <c r="C39" s="44"/>
      <c r="D39" s="44"/>
      <c r="E39" s="44"/>
      <c r="F39" s="44"/>
    </row>
    <row r="40" spans="2:6" x14ac:dyDescent="0.35">
      <c r="B40" s="40"/>
    </row>
    <row r="53" spans="2:2" x14ac:dyDescent="0.35">
      <c r="B53" s="103" t="s">
        <v>229</v>
      </c>
    </row>
    <row r="54" spans="2:2" x14ac:dyDescent="0.35">
      <c r="B54" s="6"/>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5CB74-20DD-49D7-9F72-15210B3D4F8B}">
  <dimension ref="A2:L146"/>
  <sheetViews>
    <sheetView showGridLines="0" zoomScaleNormal="100" workbookViewId="0">
      <selection activeCell="C19" sqref="C19"/>
    </sheetView>
  </sheetViews>
  <sheetFormatPr defaultColWidth="30.54296875" defaultRowHeight="14.5" x14ac:dyDescent="0.35"/>
  <cols>
    <col min="1" max="1" width="8.81640625" style="6" customWidth="1"/>
    <col min="2" max="2" width="30.54296875" style="29"/>
    <col min="3" max="16384" width="30.54296875" style="6"/>
  </cols>
  <sheetData>
    <row r="2" spans="1:4" s="41" customFormat="1" x14ac:dyDescent="0.35">
      <c r="A2" s="45"/>
      <c r="B2" s="38" t="s">
        <v>80</v>
      </c>
    </row>
    <row r="4" spans="1:4" x14ac:dyDescent="0.35">
      <c r="B4" s="23" t="s">
        <v>35</v>
      </c>
      <c r="C4" s="8" t="s">
        <v>25</v>
      </c>
      <c r="D4" s="9" t="s">
        <v>36</v>
      </c>
    </row>
    <row r="5" spans="1:4" x14ac:dyDescent="0.35">
      <c r="B5" s="87">
        <v>2010</v>
      </c>
      <c r="C5" s="10">
        <v>3</v>
      </c>
      <c r="D5" s="11">
        <v>0.9144444444444445</v>
      </c>
    </row>
    <row r="6" spans="1:4" x14ac:dyDescent="0.35">
      <c r="B6" s="87">
        <v>2011</v>
      </c>
      <c r="C6" s="10">
        <v>1</v>
      </c>
      <c r="D6" s="11">
        <v>1.2</v>
      </c>
    </row>
    <row r="7" spans="1:4" x14ac:dyDescent="0.35">
      <c r="B7" s="87">
        <v>2012</v>
      </c>
      <c r="C7" s="10">
        <v>4</v>
      </c>
      <c r="D7" s="11">
        <v>1.4591445988972587</v>
      </c>
    </row>
    <row r="8" spans="1:4" x14ac:dyDescent="0.35">
      <c r="B8" s="87">
        <v>2013</v>
      </c>
      <c r="C8" s="10">
        <v>9</v>
      </c>
      <c r="D8" s="11">
        <v>0.46829999999999999</v>
      </c>
    </row>
    <row r="9" spans="1:4" x14ac:dyDescent="0.35">
      <c r="B9" s="87">
        <v>2014</v>
      </c>
      <c r="C9" s="10">
        <v>7</v>
      </c>
      <c r="D9" s="11">
        <v>1.1026205703500211</v>
      </c>
    </row>
    <row r="10" spans="1:4" x14ac:dyDescent="0.35">
      <c r="B10" s="87">
        <v>2015</v>
      </c>
      <c r="C10" s="10">
        <v>15</v>
      </c>
      <c r="D10" s="11">
        <v>3.636226094966398</v>
      </c>
    </row>
    <row r="11" spans="1:4" x14ac:dyDescent="0.35">
      <c r="B11" s="87">
        <v>2016</v>
      </c>
      <c r="C11" s="10">
        <v>8</v>
      </c>
      <c r="D11" s="11">
        <v>2.7818541188186141</v>
      </c>
    </row>
    <row r="12" spans="1:4" x14ac:dyDescent="0.35">
      <c r="B12" s="87">
        <v>2017</v>
      </c>
      <c r="C12" s="10">
        <v>8</v>
      </c>
      <c r="D12" s="11">
        <v>1.9950000000000001</v>
      </c>
    </row>
    <row r="13" spans="1:4" x14ac:dyDescent="0.35">
      <c r="B13" s="87">
        <v>2018</v>
      </c>
      <c r="C13" s="10">
        <v>8</v>
      </c>
      <c r="D13" s="11">
        <v>5.2773000000000003</v>
      </c>
    </row>
    <row r="14" spans="1:4" x14ac:dyDescent="0.35">
      <c r="B14" s="87">
        <v>2019</v>
      </c>
      <c r="C14" s="10">
        <v>4</v>
      </c>
      <c r="D14" s="11">
        <v>0.77749999999999997</v>
      </c>
    </row>
    <row r="15" spans="1:4" x14ac:dyDescent="0.35">
      <c r="B15" s="104"/>
      <c r="C15" s="105"/>
      <c r="D15" s="106"/>
    </row>
    <row r="16" spans="1:4" x14ac:dyDescent="0.35">
      <c r="B16" s="104"/>
      <c r="C16" s="105"/>
      <c r="D16" s="106"/>
    </row>
    <row r="17" spans="1:6" x14ac:dyDescent="0.35">
      <c r="B17" s="104"/>
      <c r="C17" s="105"/>
      <c r="D17" s="106"/>
    </row>
    <row r="18" spans="1:6" x14ac:dyDescent="0.35">
      <c r="B18" s="104"/>
      <c r="C18" s="105"/>
      <c r="D18" s="106"/>
    </row>
    <row r="19" spans="1:6" x14ac:dyDescent="0.35">
      <c r="B19" s="104"/>
      <c r="C19" s="105"/>
      <c r="D19" s="106"/>
    </row>
    <row r="20" spans="1:6" x14ac:dyDescent="0.35">
      <c r="B20" s="104"/>
      <c r="C20" s="105"/>
      <c r="D20" s="106"/>
    </row>
    <row r="21" spans="1:6" x14ac:dyDescent="0.35">
      <c r="B21" s="104"/>
      <c r="C21" s="105"/>
      <c r="D21" s="106"/>
    </row>
    <row r="22" spans="1:6" x14ac:dyDescent="0.35">
      <c r="B22" s="104"/>
      <c r="C22" s="105"/>
      <c r="D22" s="106"/>
    </row>
    <row r="23" spans="1:6" x14ac:dyDescent="0.35">
      <c r="B23" s="104"/>
      <c r="C23" s="105"/>
      <c r="D23" s="106"/>
    </row>
    <row r="28" spans="1:6" s="41" customFormat="1" x14ac:dyDescent="0.35">
      <c r="A28" s="45"/>
      <c r="B28" s="38" t="s">
        <v>191</v>
      </c>
    </row>
    <row r="30" spans="1:6" x14ac:dyDescent="0.35">
      <c r="B30" s="25" t="s">
        <v>90</v>
      </c>
      <c r="C30" s="12" t="s">
        <v>91</v>
      </c>
      <c r="D30" s="12" t="s">
        <v>175</v>
      </c>
      <c r="E30" s="12" t="s">
        <v>174</v>
      </c>
      <c r="F30" s="12" t="s">
        <v>92</v>
      </c>
    </row>
    <row r="31" spans="1:6" x14ac:dyDescent="0.35">
      <c r="B31" s="26" t="s">
        <v>103</v>
      </c>
      <c r="C31" s="13" t="s">
        <v>104</v>
      </c>
      <c r="D31" s="14">
        <v>2600</v>
      </c>
      <c r="E31" s="13" t="s">
        <v>105</v>
      </c>
      <c r="F31" s="15">
        <v>43221</v>
      </c>
    </row>
    <row r="32" spans="1:6" x14ac:dyDescent="0.35">
      <c r="B32" s="26" t="s">
        <v>106</v>
      </c>
      <c r="C32" s="13" t="s">
        <v>107</v>
      </c>
      <c r="D32" s="14">
        <v>2100</v>
      </c>
      <c r="E32" s="13" t="s">
        <v>105</v>
      </c>
      <c r="F32" s="15">
        <v>42248</v>
      </c>
    </row>
    <row r="33" spans="1:6" x14ac:dyDescent="0.35">
      <c r="B33" s="26" t="s">
        <v>108</v>
      </c>
      <c r="C33" s="13" t="s">
        <v>109</v>
      </c>
      <c r="D33" s="14">
        <v>1150</v>
      </c>
      <c r="E33" s="13" t="s">
        <v>105</v>
      </c>
      <c r="F33" s="15">
        <v>43070</v>
      </c>
    </row>
    <row r="34" spans="1:6" x14ac:dyDescent="0.35">
      <c r="B34" s="26" t="s">
        <v>110</v>
      </c>
      <c r="C34" s="13" t="s">
        <v>109</v>
      </c>
      <c r="D34" s="14">
        <v>980</v>
      </c>
      <c r="E34" s="13" t="s">
        <v>105</v>
      </c>
      <c r="F34" s="15">
        <v>42583</v>
      </c>
    </row>
    <row r="35" spans="1:6" x14ac:dyDescent="0.35">
      <c r="B35" s="26" t="s">
        <v>111</v>
      </c>
      <c r="C35" s="13" t="s">
        <v>112</v>
      </c>
      <c r="D35" s="14">
        <v>800</v>
      </c>
      <c r="E35" s="13" t="s">
        <v>105</v>
      </c>
      <c r="F35" s="15">
        <v>43313</v>
      </c>
    </row>
    <row r="36" spans="1:6" x14ac:dyDescent="0.35">
      <c r="B36" s="32"/>
      <c r="C36" s="33"/>
      <c r="D36" s="34"/>
      <c r="E36" s="33"/>
      <c r="F36" s="35"/>
    </row>
    <row r="38" spans="1:6" s="41" customFormat="1" x14ac:dyDescent="0.35">
      <c r="A38" s="45"/>
      <c r="B38" s="38" t="s">
        <v>192</v>
      </c>
    </row>
    <row r="40" spans="1:6" x14ac:dyDescent="0.35">
      <c r="B40" s="27"/>
      <c r="C40" s="16" t="s">
        <v>81</v>
      </c>
      <c r="D40" s="16" t="s">
        <v>82</v>
      </c>
    </row>
    <row r="41" spans="1:6" x14ac:dyDescent="0.35">
      <c r="B41" s="88">
        <v>2010</v>
      </c>
      <c r="C41" s="3">
        <v>61</v>
      </c>
      <c r="D41" s="17">
        <v>4.3815602016462885</v>
      </c>
    </row>
    <row r="42" spans="1:6" x14ac:dyDescent="0.35">
      <c r="B42" s="88">
        <v>2011</v>
      </c>
      <c r="C42" s="3">
        <v>74</v>
      </c>
      <c r="D42" s="17">
        <v>8.9941375400924475</v>
      </c>
    </row>
    <row r="43" spans="1:6" x14ac:dyDescent="0.35">
      <c r="B43" s="88">
        <v>2012</v>
      </c>
      <c r="C43" s="3">
        <v>83</v>
      </c>
      <c r="D43" s="17">
        <v>4.6106911465361087</v>
      </c>
    </row>
    <row r="44" spans="1:6" x14ac:dyDescent="0.35">
      <c r="B44" s="88">
        <v>2013</v>
      </c>
      <c r="C44" s="3">
        <v>72</v>
      </c>
      <c r="D44" s="17">
        <v>2.1428367624898694</v>
      </c>
    </row>
    <row r="45" spans="1:6" x14ac:dyDescent="0.35">
      <c r="B45" s="88">
        <v>2014</v>
      </c>
      <c r="C45" s="3">
        <v>82</v>
      </c>
      <c r="D45" s="17">
        <v>5.8419028968041884</v>
      </c>
    </row>
    <row r="46" spans="1:6" x14ac:dyDescent="0.35">
      <c r="B46" s="88">
        <v>2015</v>
      </c>
      <c r="C46" s="3">
        <v>84</v>
      </c>
      <c r="D46" s="17">
        <v>17.396560059560748</v>
      </c>
    </row>
    <row r="47" spans="1:6" x14ac:dyDescent="0.35">
      <c r="B47" s="88">
        <v>2016</v>
      </c>
      <c r="C47" s="3">
        <v>96</v>
      </c>
      <c r="D47" s="17">
        <v>7.0458068577583113</v>
      </c>
    </row>
    <row r="48" spans="1:6" x14ac:dyDescent="0.35">
      <c r="B48" s="88">
        <v>2017</v>
      </c>
      <c r="C48" s="3">
        <v>98</v>
      </c>
      <c r="D48" s="17">
        <v>7.7604166394995904</v>
      </c>
    </row>
    <row r="49" spans="1:4" x14ac:dyDescent="0.35">
      <c r="B49" s="88">
        <v>2018</v>
      </c>
      <c r="C49" s="3">
        <v>106</v>
      </c>
      <c r="D49" s="17">
        <v>17.303264763167093</v>
      </c>
    </row>
    <row r="50" spans="1:4" x14ac:dyDescent="0.35">
      <c r="B50" s="88">
        <v>2019</v>
      </c>
      <c r="C50" s="3">
        <v>85</v>
      </c>
      <c r="D50" s="17">
        <v>16.117198553920794</v>
      </c>
    </row>
    <row r="51" spans="1:4" x14ac:dyDescent="0.35">
      <c r="B51" s="108"/>
      <c r="C51" s="109"/>
      <c r="D51" s="110"/>
    </row>
    <row r="52" spans="1:4" x14ac:dyDescent="0.35">
      <c r="B52" s="108"/>
      <c r="C52" s="109"/>
      <c r="D52" s="110"/>
    </row>
    <row r="53" spans="1:4" x14ac:dyDescent="0.35">
      <c r="B53" s="108"/>
      <c r="C53" s="109"/>
      <c r="D53" s="110"/>
    </row>
    <row r="54" spans="1:4" x14ac:dyDescent="0.35">
      <c r="B54" s="108"/>
      <c r="C54" s="109"/>
      <c r="D54" s="110"/>
    </row>
    <row r="55" spans="1:4" x14ac:dyDescent="0.35">
      <c r="B55" s="108"/>
      <c r="C55" s="109"/>
      <c r="D55" s="110"/>
    </row>
    <row r="56" spans="1:4" x14ac:dyDescent="0.35">
      <c r="B56" s="108"/>
      <c r="C56" s="109"/>
      <c r="D56" s="110"/>
    </row>
    <row r="57" spans="1:4" x14ac:dyDescent="0.35">
      <c r="B57" s="108"/>
      <c r="C57" s="109"/>
      <c r="D57" s="110"/>
    </row>
    <row r="58" spans="1:4" x14ac:dyDescent="0.35">
      <c r="B58" s="108"/>
      <c r="C58" s="109"/>
      <c r="D58" s="110"/>
    </row>
    <row r="64" spans="1:4" s="41" customFormat="1" x14ac:dyDescent="0.35">
      <c r="A64" s="45"/>
      <c r="B64" s="38" t="s">
        <v>193</v>
      </c>
    </row>
    <row r="66" spans="2:8" x14ac:dyDescent="0.35">
      <c r="B66" s="46"/>
      <c r="C66" s="96" t="s">
        <v>254</v>
      </c>
      <c r="D66" s="96"/>
      <c r="E66" s="96"/>
      <c r="F66" s="96"/>
      <c r="G66" s="96"/>
      <c r="H66" s="96"/>
    </row>
    <row r="67" spans="2:8" x14ac:dyDescent="0.35">
      <c r="B67" s="47"/>
      <c r="C67" s="18" t="s">
        <v>194</v>
      </c>
      <c r="D67" s="18" t="s">
        <v>195</v>
      </c>
      <c r="E67" s="18" t="s">
        <v>196</v>
      </c>
      <c r="F67" s="18" t="s">
        <v>14</v>
      </c>
      <c r="G67" s="18" t="s">
        <v>177</v>
      </c>
      <c r="H67" s="18" t="s">
        <v>197</v>
      </c>
    </row>
    <row r="68" spans="2:8" x14ac:dyDescent="0.35">
      <c r="B68" s="85">
        <v>2010</v>
      </c>
      <c r="C68" s="19">
        <v>4.1661393857735894E-3</v>
      </c>
      <c r="D68" s="19">
        <v>1.7987102089024865E-2</v>
      </c>
      <c r="E68" s="19">
        <v>0.36827282630002661</v>
      </c>
      <c r="F68" s="19">
        <v>0.1495765624263358</v>
      </c>
      <c r="G68" s="19">
        <v>0.45999736979883926</v>
      </c>
      <c r="H68" s="19">
        <v>0</v>
      </c>
    </row>
    <row r="69" spans="2:8" x14ac:dyDescent="0.35">
      <c r="B69" s="85">
        <v>2011</v>
      </c>
      <c r="C69" s="19">
        <v>0.37191252615316323</v>
      </c>
      <c r="D69" s="19">
        <v>5.3082033126981017E-2</v>
      </c>
      <c r="E69" s="19">
        <v>0.50330537198363268</v>
      </c>
      <c r="F69" s="19">
        <v>4.1533701219367669E-2</v>
      </c>
      <c r="G69" s="19">
        <v>1.1851072953050358E-2</v>
      </c>
      <c r="H69" s="19">
        <v>1.8315294563805099E-2</v>
      </c>
    </row>
    <row r="70" spans="2:8" x14ac:dyDescent="0.35">
      <c r="B70" s="85">
        <v>2012</v>
      </c>
      <c r="C70" s="19">
        <v>6.5440443584524804E-2</v>
      </c>
      <c r="D70" s="19">
        <v>2.953321439639504E-2</v>
      </c>
      <c r="E70" s="19">
        <v>0.63592733120586986</v>
      </c>
      <c r="F70" s="19">
        <v>0.10915605028854772</v>
      </c>
      <c r="G70" s="19">
        <v>0.14157264785452839</v>
      </c>
      <c r="H70" s="19">
        <v>1.8370312670134267E-2</v>
      </c>
    </row>
    <row r="71" spans="2:8" x14ac:dyDescent="0.35">
      <c r="B71" s="85">
        <v>2013</v>
      </c>
      <c r="C71" s="19">
        <v>1.464235434786801E-2</v>
      </c>
      <c r="D71" s="19">
        <v>0.11233679825661004</v>
      </c>
      <c r="E71" s="19">
        <v>0.67803695061037939</v>
      </c>
      <c r="F71" s="19">
        <v>1.8634408809519217E-2</v>
      </c>
      <c r="G71" s="19">
        <v>0</v>
      </c>
      <c r="H71" s="19">
        <v>0.17634948797562339</v>
      </c>
    </row>
    <row r="72" spans="2:8" x14ac:dyDescent="0.35">
      <c r="B72" s="85">
        <v>2014</v>
      </c>
      <c r="C72" s="19">
        <v>0.13232684417682256</v>
      </c>
      <c r="D72" s="19">
        <v>0.16388090489227292</v>
      </c>
      <c r="E72" s="19">
        <v>0.54889997800714385</v>
      </c>
      <c r="F72" s="19">
        <v>9.8723276783886066E-2</v>
      </c>
      <c r="G72" s="19">
        <v>5.6168996139874555E-2</v>
      </c>
      <c r="H72" s="19">
        <v>0</v>
      </c>
    </row>
    <row r="73" spans="2:8" x14ac:dyDescent="0.35">
      <c r="B73" s="85">
        <v>2015</v>
      </c>
      <c r="C73" s="19">
        <v>5.4964683950966278E-2</v>
      </c>
      <c r="D73" s="19">
        <v>2.4990545460101847E-3</v>
      </c>
      <c r="E73" s="19">
        <v>0.87936541892206799</v>
      </c>
      <c r="F73" s="19">
        <v>5.1554173558612429E-2</v>
      </c>
      <c r="G73" s="19">
        <v>1.1616669022343278E-2</v>
      </c>
      <c r="H73" s="19">
        <v>0</v>
      </c>
    </row>
    <row r="74" spans="2:8" x14ac:dyDescent="0.35">
      <c r="B74" s="85">
        <v>2016</v>
      </c>
      <c r="C74" s="19">
        <v>0.18305980708867134</v>
      </c>
      <c r="D74" s="19">
        <v>0</v>
      </c>
      <c r="E74" s="19">
        <v>0.4601362355211619</v>
      </c>
      <c r="F74" s="19">
        <v>4.2165504037102439E-2</v>
      </c>
      <c r="G74" s="19">
        <v>0.31463845335306434</v>
      </c>
      <c r="H74" s="19">
        <v>0</v>
      </c>
    </row>
    <row r="75" spans="2:8" x14ac:dyDescent="0.35">
      <c r="B75" s="85">
        <v>2017</v>
      </c>
      <c r="C75" s="19">
        <v>5.7585508683195681E-2</v>
      </c>
      <c r="D75" s="19">
        <v>0</v>
      </c>
      <c r="E75" s="19">
        <v>0.72760054779328365</v>
      </c>
      <c r="F75" s="19">
        <v>3.2916327096443543E-2</v>
      </c>
      <c r="G75" s="19">
        <v>0</v>
      </c>
      <c r="H75" s="19">
        <v>0.18189761642707711</v>
      </c>
    </row>
    <row r="76" spans="2:8" x14ac:dyDescent="0.35">
      <c r="B76" s="85">
        <v>2018</v>
      </c>
      <c r="C76" s="19">
        <v>0.21392245126639747</v>
      </c>
      <c r="D76" s="19">
        <v>1.1042290527617318E-2</v>
      </c>
      <c r="E76" s="19">
        <v>0.47888719306041228</v>
      </c>
      <c r="F76" s="19">
        <v>1.7838140685071772E-2</v>
      </c>
      <c r="G76" s="19">
        <v>0.27830992446050118</v>
      </c>
      <c r="H76" s="19">
        <v>0</v>
      </c>
    </row>
    <row r="77" spans="2:8" x14ac:dyDescent="0.35">
      <c r="B77" s="85">
        <v>2019</v>
      </c>
      <c r="C77" s="19">
        <v>4.1862503413941009E-2</v>
      </c>
      <c r="D77" s="19">
        <v>1.9647342124194264E-2</v>
      </c>
      <c r="E77" s="19">
        <v>0.40265760804565481</v>
      </c>
      <c r="F77" s="19">
        <v>1.9930275275212733E-3</v>
      </c>
      <c r="G77" s="19">
        <v>0.53383951888868864</v>
      </c>
      <c r="H77" s="19">
        <v>0</v>
      </c>
    </row>
    <row r="92" spans="1:9" s="41" customFormat="1" x14ac:dyDescent="0.35">
      <c r="A92" s="45"/>
      <c r="B92" s="38" t="s">
        <v>198</v>
      </c>
    </row>
    <row r="94" spans="1:9" x14ac:dyDescent="0.35">
      <c r="B94" s="25" t="s">
        <v>113</v>
      </c>
      <c r="C94" s="12" t="s">
        <v>114</v>
      </c>
      <c r="D94" s="12" t="s">
        <v>115</v>
      </c>
      <c r="E94" s="12" t="s">
        <v>117</v>
      </c>
      <c r="F94" s="12" t="s">
        <v>118</v>
      </c>
      <c r="G94" s="12" t="s">
        <v>176</v>
      </c>
      <c r="H94" s="12" t="s">
        <v>119</v>
      </c>
      <c r="I94" s="12" t="s">
        <v>244</v>
      </c>
    </row>
    <row r="95" spans="1:9" ht="29" x14ac:dyDescent="0.35">
      <c r="B95" s="111" t="s">
        <v>116</v>
      </c>
      <c r="C95" s="112" t="s">
        <v>177</v>
      </c>
      <c r="D95" s="112" t="s">
        <v>120</v>
      </c>
      <c r="E95" s="112" t="s">
        <v>121</v>
      </c>
      <c r="F95" s="113" t="s">
        <v>122</v>
      </c>
      <c r="G95" s="113" t="s">
        <v>124</v>
      </c>
      <c r="H95" s="114" t="s">
        <v>123</v>
      </c>
      <c r="I95" s="115">
        <v>43466</v>
      </c>
    </row>
    <row r="96" spans="1:9" x14ac:dyDescent="0.35">
      <c r="B96" s="111" t="s">
        <v>125</v>
      </c>
      <c r="C96" s="112" t="s">
        <v>105</v>
      </c>
      <c r="D96" s="112" t="s">
        <v>126</v>
      </c>
      <c r="E96" s="112" t="s">
        <v>127</v>
      </c>
      <c r="F96" s="113" t="s">
        <v>122</v>
      </c>
      <c r="G96" s="113" t="s">
        <v>128</v>
      </c>
      <c r="H96" s="114" t="s">
        <v>129</v>
      </c>
      <c r="I96" s="115">
        <v>43656</v>
      </c>
    </row>
    <row r="97" spans="1:12" x14ac:dyDescent="0.35">
      <c r="B97" s="111" t="s">
        <v>130</v>
      </c>
      <c r="C97" s="112" t="s">
        <v>177</v>
      </c>
      <c r="D97" s="112" t="s">
        <v>131</v>
      </c>
      <c r="E97" s="112" t="s">
        <v>132</v>
      </c>
      <c r="F97" s="113" t="s">
        <v>122</v>
      </c>
      <c r="G97" s="113" t="s">
        <v>5</v>
      </c>
      <c r="H97" s="114" t="s">
        <v>133</v>
      </c>
      <c r="I97" s="115">
        <v>43543</v>
      </c>
    </row>
    <row r="98" spans="1:12" x14ac:dyDescent="0.35">
      <c r="B98" s="111" t="s">
        <v>134</v>
      </c>
      <c r="C98" s="112" t="s">
        <v>105</v>
      </c>
      <c r="D98" s="112" t="s">
        <v>135</v>
      </c>
      <c r="E98" s="112" t="s">
        <v>136</v>
      </c>
      <c r="F98" s="113" t="s">
        <v>122</v>
      </c>
      <c r="G98" s="113" t="s">
        <v>128</v>
      </c>
      <c r="H98" s="114" t="s">
        <v>137</v>
      </c>
      <c r="I98" s="115">
        <v>43757</v>
      </c>
    </row>
    <row r="99" spans="1:12" x14ac:dyDescent="0.35">
      <c r="B99" s="111" t="s">
        <v>138</v>
      </c>
      <c r="C99" s="112" t="s">
        <v>105</v>
      </c>
      <c r="D99" s="112" t="s">
        <v>139</v>
      </c>
      <c r="E99" s="112" t="s">
        <v>140</v>
      </c>
      <c r="F99" s="113" t="s">
        <v>122</v>
      </c>
      <c r="G99" s="113" t="s">
        <v>53</v>
      </c>
      <c r="H99" s="114" t="s">
        <v>137</v>
      </c>
      <c r="I99" s="115">
        <v>43665</v>
      </c>
    </row>
    <row r="100" spans="1:12" x14ac:dyDescent="0.35">
      <c r="B100" s="6"/>
    </row>
    <row r="101" spans="1:12" x14ac:dyDescent="0.35">
      <c r="B101" s="97" t="s">
        <v>245</v>
      </c>
      <c r="C101" s="97"/>
      <c r="D101" s="97"/>
      <c r="E101" s="97"/>
      <c r="F101" s="97"/>
      <c r="G101" s="97"/>
      <c r="H101" s="97"/>
      <c r="I101" s="97"/>
    </row>
    <row r="102" spans="1:12" x14ac:dyDescent="0.35">
      <c r="B102" s="97"/>
      <c r="C102" s="97"/>
      <c r="D102" s="97"/>
      <c r="E102" s="97"/>
      <c r="F102" s="97"/>
      <c r="G102" s="97"/>
      <c r="H102" s="97"/>
      <c r="I102" s="97"/>
    </row>
    <row r="104" spans="1:12" s="41" customFormat="1" x14ac:dyDescent="0.35">
      <c r="A104" s="45"/>
      <c r="B104" s="38" t="s">
        <v>199</v>
      </c>
    </row>
    <row r="106" spans="1:12" x14ac:dyDescent="0.35">
      <c r="B106" s="30"/>
      <c r="C106" s="96" t="s">
        <v>81</v>
      </c>
      <c r="D106" s="96"/>
      <c r="E106" s="96"/>
      <c r="F106" s="96"/>
      <c r="G106" s="96"/>
      <c r="H106" s="96" t="s">
        <v>84</v>
      </c>
      <c r="I106" s="96"/>
      <c r="J106" s="96"/>
      <c r="K106" s="96"/>
      <c r="L106" s="96"/>
    </row>
    <row r="107" spans="1:12" x14ac:dyDescent="0.35">
      <c r="B107" s="30"/>
      <c r="C107" s="86">
        <v>2015</v>
      </c>
      <c r="D107" s="86">
        <v>2016</v>
      </c>
      <c r="E107" s="86">
        <v>2017</v>
      </c>
      <c r="F107" s="86">
        <v>2018</v>
      </c>
      <c r="G107" s="86">
        <v>2019</v>
      </c>
      <c r="H107" s="86">
        <v>2015</v>
      </c>
      <c r="I107" s="86">
        <v>2016</v>
      </c>
      <c r="J107" s="86">
        <v>2017</v>
      </c>
      <c r="K107" s="86">
        <v>2018</v>
      </c>
      <c r="L107" s="86">
        <v>2019</v>
      </c>
    </row>
    <row r="108" spans="1:12" x14ac:dyDescent="0.35">
      <c r="B108" s="85" t="s">
        <v>50</v>
      </c>
      <c r="C108" s="20">
        <v>8.3333333333333329E-2</v>
      </c>
      <c r="D108" s="20">
        <v>5.2083333333333329E-2</v>
      </c>
      <c r="E108" s="20">
        <v>5.10204081632653E-2</v>
      </c>
      <c r="F108" s="20">
        <v>6.6037735849056603E-2</v>
      </c>
      <c r="G108" s="20">
        <v>1.1764705882352941E-2</v>
      </c>
      <c r="H108" s="20">
        <v>0.19632056047276519</v>
      </c>
      <c r="I108" s="20">
        <v>2.7746736182888188E-2</v>
      </c>
      <c r="J108" s="20">
        <v>2.939767944010821E-2</v>
      </c>
      <c r="K108" s="20">
        <v>0.18007302795541047</v>
      </c>
      <c r="L108" s="20">
        <v>0</v>
      </c>
    </row>
    <row r="109" spans="1:12" x14ac:dyDescent="0.35">
      <c r="B109" s="85" t="s">
        <v>200</v>
      </c>
      <c r="C109" s="20">
        <v>0.14285714285714285</v>
      </c>
      <c r="D109" s="20">
        <v>0.21875</v>
      </c>
      <c r="E109" s="20">
        <v>0.12244897959183673</v>
      </c>
      <c r="F109" s="20">
        <v>0.11320754716981132</v>
      </c>
      <c r="G109" s="20">
        <v>8.2352941176470587E-2</v>
      </c>
      <c r="H109" s="20">
        <v>1.1987974589252767E-2</v>
      </c>
      <c r="I109" s="20">
        <v>0.31815303993623023</v>
      </c>
      <c r="J109" s="20">
        <v>9.8038194298580933E-2</v>
      </c>
      <c r="K109" s="20">
        <v>0.20542802496087786</v>
      </c>
      <c r="L109" s="20">
        <v>6.4315971174734865E-3</v>
      </c>
    </row>
    <row r="110" spans="1:12" x14ac:dyDescent="0.35">
      <c r="B110" s="85" t="s">
        <v>201</v>
      </c>
      <c r="C110" s="20">
        <v>7.1428571428571425E-2</v>
      </c>
      <c r="D110" s="20">
        <v>0.10416666666666667</v>
      </c>
      <c r="E110" s="20">
        <v>0.11224489795918367</v>
      </c>
      <c r="F110" s="20">
        <v>0.19811320754716982</v>
      </c>
      <c r="G110" s="20">
        <v>0.18823529411764706</v>
      </c>
      <c r="H110" s="20">
        <v>1.3012502912762293E-2</v>
      </c>
      <c r="I110" s="20">
        <v>4.3166674930299451E-2</v>
      </c>
      <c r="J110" s="20">
        <v>1.9071944078035332E-3</v>
      </c>
      <c r="K110" s="20">
        <v>0.11480767373118758</v>
      </c>
      <c r="L110" s="20">
        <v>4.4198263843642383E-3</v>
      </c>
    </row>
    <row r="111" spans="1:12" x14ac:dyDescent="0.35">
      <c r="B111" s="85" t="s">
        <v>202</v>
      </c>
      <c r="C111" s="20">
        <v>0.16666666666666666</v>
      </c>
      <c r="D111" s="20">
        <v>9.375E-2</v>
      </c>
      <c r="E111" s="20">
        <v>4.0816326530612242E-2</v>
      </c>
      <c r="F111" s="20">
        <v>8.4905660377358486E-2</v>
      </c>
      <c r="G111" s="20">
        <v>0.11764705882352941</v>
      </c>
      <c r="H111" s="20">
        <v>5.9760332188601838E-3</v>
      </c>
      <c r="I111" s="20">
        <v>8.6914982474741914E-2</v>
      </c>
      <c r="J111" s="20">
        <v>0.17443687354544915</v>
      </c>
      <c r="K111" s="20">
        <v>0</v>
      </c>
      <c r="L111" s="20">
        <v>4.47534197424862E-2</v>
      </c>
    </row>
    <row r="112" spans="1:12" x14ac:dyDescent="0.35">
      <c r="B112" s="85" t="s">
        <v>123</v>
      </c>
      <c r="C112" s="20">
        <v>0.11904761904761904</v>
      </c>
      <c r="D112" s="20">
        <v>9.375E-2</v>
      </c>
      <c r="E112" s="20">
        <v>0.1326530612244898</v>
      </c>
      <c r="F112" s="20">
        <v>0.13207547169811321</v>
      </c>
      <c r="G112" s="20">
        <v>7.0588235294117646E-2</v>
      </c>
      <c r="H112" s="20">
        <v>5.6761619534034441E-2</v>
      </c>
      <c r="I112" s="20">
        <v>4.1877548218297214E-2</v>
      </c>
      <c r="J112" s="20">
        <v>0.35420044865278127</v>
      </c>
      <c r="K112" s="20">
        <v>0.30273062730627309</v>
      </c>
      <c r="L112" s="20">
        <v>0.36936164211901756</v>
      </c>
    </row>
    <row r="113" spans="2:12" x14ac:dyDescent="0.35">
      <c r="B113" s="85" t="s">
        <v>203</v>
      </c>
      <c r="C113" s="20">
        <v>8.3333333333333329E-2</v>
      </c>
      <c r="D113" s="20">
        <v>4.1666666666666664E-2</v>
      </c>
      <c r="E113" s="20">
        <v>0.10204081632653061</v>
      </c>
      <c r="F113" s="20">
        <v>4.716981132075472E-2</v>
      </c>
      <c r="G113" s="20">
        <v>5.8823529411764705E-2</v>
      </c>
      <c r="H113" s="20">
        <v>0.58828859457786919</v>
      </c>
      <c r="I113" s="20">
        <v>0</v>
      </c>
      <c r="J113" s="20">
        <v>3.425556405064567E-2</v>
      </c>
      <c r="K113" s="20">
        <v>3.9895674349413657E-2</v>
      </c>
      <c r="L113" s="20">
        <v>1.2290187664114613E-3</v>
      </c>
    </row>
    <row r="114" spans="2:12" x14ac:dyDescent="0.35">
      <c r="B114" s="85" t="s">
        <v>204</v>
      </c>
      <c r="C114" s="21">
        <v>0.23809523809523808</v>
      </c>
      <c r="D114" s="21">
        <v>0.32291666666666669</v>
      </c>
      <c r="E114" s="21">
        <v>0.33673469387755101</v>
      </c>
      <c r="F114" s="21">
        <v>0.25471698113207547</v>
      </c>
      <c r="G114" s="21">
        <v>0.27058823529411763</v>
      </c>
      <c r="H114" s="21">
        <v>0.11553638756355553</v>
      </c>
      <c r="I114" s="21">
        <v>0.26210081886244108</v>
      </c>
      <c r="J114" s="21">
        <v>0.24055014577014519</v>
      </c>
      <c r="K114" s="21">
        <v>0.10616719151484712</v>
      </c>
      <c r="L114" s="21">
        <v>0.51738923211764309</v>
      </c>
    </row>
    <row r="115" spans="2:12" x14ac:dyDescent="0.35">
      <c r="B115" s="85" t="s">
        <v>205</v>
      </c>
      <c r="C115" s="21">
        <v>9.5238095238095233E-2</v>
      </c>
      <c r="D115" s="21">
        <v>7.2916666666666671E-2</v>
      </c>
      <c r="E115" s="21">
        <v>0.10204081632653061</v>
      </c>
      <c r="F115" s="21">
        <v>0.10377358490566038</v>
      </c>
      <c r="G115" s="21">
        <v>0.2</v>
      </c>
      <c r="H115" s="21">
        <v>1.2116327130900493E-2</v>
      </c>
      <c r="I115" s="21">
        <v>0.22004019939510211</v>
      </c>
      <c r="J115" s="21">
        <v>6.7213899834485752E-2</v>
      </c>
      <c r="K115" s="21">
        <v>5.0897780181990308E-2</v>
      </c>
      <c r="L115" s="21">
        <v>5.6415263752603952E-2</v>
      </c>
    </row>
    <row r="134" spans="2:5" s="7" customFormat="1" x14ac:dyDescent="0.35">
      <c r="B134" s="22" t="s">
        <v>206</v>
      </c>
    </row>
    <row r="136" spans="2:5" x14ac:dyDescent="0.35">
      <c r="B136" s="31"/>
      <c r="C136" s="9" t="s">
        <v>20</v>
      </c>
      <c r="D136" s="9" t="s">
        <v>21</v>
      </c>
      <c r="E136" s="9" t="s">
        <v>22</v>
      </c>
    </row>
    <row r="137" spans="2:5" x14ac:dyDescent="0.35">
      <c r="B137" s="28">
        <v>2010</v>
      </c>
      <c r="C137" s="17">
        <v>3.06083137031227</v>
      </c>
      <c r="D137" s="17">
        <v>1.384755950577498</v>
      </c>
      <c r="E137" s="17">
        <v>-1.676075419734772</v>
      </c>
    </row>
    <row r="138" spans="2:5" x14ac:dyDescent="0.35">
      <c r="B138" s="28">
        <v>2011</v>
      </c>
      <c r="C138" s="17">
        <v>2.6670500071296233</v>
      </c>
      <c r="D138" s="17">
        <v>3.9323323835448436</v>
      </c>
      <c r="E138" s="17">
        <v>1.2652823764152206</v>
      </c>
    </row>
    <row r="139" spans="2:5" x14ac:dyDescent="0.35">
      <c r="B139" s="28">
        <v>2012</v>
      </c>
      <c r="C139" s="17">
        <v>2.4658288321688251</v>
      </c>
      <c r="D139" s="17">
        <v>2.0612817607115366</v>
      </c>
      <c r="E139" s="17">
        <v>-0.40454707145728863</v>
      </c>
    </row>
    <row r="140" spans="2:5" x14ac:dyDescent="0.35">
      <c r="B140" s="28">
        <v>2013</v>
      </c>
      <c r="C140" s="17">
        <v>3.4912861400256681</v>
      </c>
      <c r="D140" s="17">
        <v>5.1896185033979751</v>
      </c>
      <c r="E140" s="17">
        <v>1.6983323633723075</v>
      </c>
    </row>
    <row r="141" spans="2:5" x14ac:dyDescent="0.35">
      <c r="B141" s="28">
        <v>2014</v>
      </c>
      <c r="C141" s="17">
        <v>2.2698774276343938</v>
      </c>
      <c r="D141" s="17">
        <v>7.3942161354769711</v>
      </c>
      <c r="E141" s="17">
        <v>5.1243387078425773</v>
      </c>
    </row>
    <row r="142" spans="2:5" x14ac:dyDescent="0.35">
      <c r="B142" s="28">
        <v>2015</v>
      </c>
      <c r="C142" s="17">
        <v>2.9790102096107129</v>
      </c>
      <c r="D142" s="17">
        <v>7.3931612085983271</v>
      </c>
      <c r="E142" s="17">
        <v>4.4141509989876138</v>
      </c>
    </row>
    <row r="143" spans="2:5" x14ac:dyDescent="0.35">
      <c r="B143" s="28">
        <v>2016</v>
      </c>
      <c r="C143" s="17">
        <v>2.3809157564523011</v>
      </c>
      <c r="D143" s="17">
        <v>4.5956253712105992</v>
      </c>
      <c r="E143" s="17">
        <v>2.2147096147582981</v>
      </c>
    </row>
    <row r="144" spans="2:5" x14ac:dyDescent="0.35">
      <c r="B144" s="28">
        <v>2017</v>
      </c>
      <c r="C144" s="17">
        <v>3.1169527306430798</v>
      </c>
      <c r="D144" s="17">
        <v>5.0171991121061046</v>
      </c>
      <c r="E144" s="17">
        <v>1.9002463814630246</v>
      </c>
    </row>
    <row r="145" spans="2:5" x14ac:dyDescent="0.35">
      <c r="B145" s="28">
        <v>2018</v>
      </c>
      <c r="C145" s="17">
        <v>2.4538938970483635</v>
      </c>
      <c r="D145" s="17">
        <v>4.3493869288606675</v>
      </c>
      <c r="E145" s="17">
        <v>1.8954930318123036</v>
      </c>
    </row>
    <row r="146" spans="2:5" x14ac:dyDescent="0.35">
      <c r="B146" s="28" t="s">
        <v>10</v>
      </c>
      <c r="C146" s="17">
        <v>1.0036313132753454</v>
      </c>
      <c r="D146" s="17">
        <v>1.7818596386710295</v>
      </c>
      <c r="E146" s="17">
        <v>0.77822832539568421</v>
      </c>
    </row>
  </sheetData>
  <mergeCells count="4">
    <mergeCell ref="C66:H66"/>
    <mergeCell ref="C106:G106"/>
    <mergeCell ref="H106:L106"/>
    <mergeCell ref="B101:I10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3595C-C69A-4FA0-9B35-521C8CABBC14}">
  <dimension ref="A2:L134"/>
  <sheetViews>
    <sheetView showGridLines="0" zoomScaleNormal="100" workbookViewId="0">
      <selection activeCell="C18" sqref="C18"/>
    </sheetView>
  </sheetViews>
  <sheetFormatPr defaultColWidth="30.54296875" defaultRowHeight="14.5" x14ac:dyDescent="0.35"/>
  <cols>
    <col min="1" max="1" width="8.81640625" style="29" customWidth="1"/>
    <col min="2" max="2" width="30.54296875" style="29"/>
    <col min="3" max="16384" width="30.54296875" style="6"/>
  </cols>
  <sheetData>
    <row r="2" spans="1:4" s="41" customFormat="1" x14ac:dyDescent="0.35">
      <c r="A2" s="45"/>
      <c r="B2" s="38" t="s">
        <v>207</v>
      </c>
    </row>
    <row r="4" spans="1:4" x14ac:dyDescent="0.35">
      <c r="B4" s="23" t="s">
        <v>35</v>
      </c>
      <c r="C4" s="9" t="s">
        <v>25</v>
      </c>
      <c r="D4" s="9" t="s">
        <v>178</v>
      </c>
    </row>
    <row r="5" spans="1:4" x14ac:dyDescent="0.35">
      <c r="B5" s="39">
        <v>2010</v>
      </c>
      <c r="C5" s="3">
        <v>9</v>
      </c>
      <c r="D5" s="42">
        <v>176.3</v>
      </c>
    </row>
    <row r="6" spans="1:4" x14ac:dyDescent="0.35">
      <c r="B6" s="39">
        <v>2011</v>
      </c>
      <c r="C6" s="3">
        <v>7</v>
      </c>
      <c r="D6" s="42">
        <v>450</v>
      </c>
    </row>
    <row r="7" spans="1:4" x14ac:dyDescent="0.35">
      <c r="B7" s="39">
        <v>2012</v>
      </c>
      <c r="C7" s="3">
        <v>4</v>
      </c>
      <c r="D7" s="42">
        <v>490.5</v>
      </c>
    </row>
    <row r="8" spans="1:4" x14ac:dyDescent="0.35">
      <c r="B8" s="39">
        <v>2013</v>
      </c>
      <c r="C8" s="3">
        <v>6</v>
      </c>
      <c r="D8" s="42">
        <v>189.47916666666669</v>
      </c>
    </row>
    <row r="9" spans="1:4" x14ac:dyDescent="0.35">
      <c r="B9" s="39">
        <v>2014</v>
      </c>
      <c r="C9" s="3">
        <v>7</v>
      </c>
      <c r="D9" s="42">
        <v>117.80000000000001</v>
      </c>
    </row>
    <row r="10" spans="1:4" x14ac:dyDescent="0.35">
      <c r="B10" s="39">
        <v>2015</v>
      </c>
      <c r="C10" s="3">
        <v>6</v>
      </c>
      <c r="D10" s="42">
        <v>429.5</v>
      </c>
    </row>
    <row r="11" spans="1:4" x14ac:dyDescent="0.35">
      <c r="B11" s="39">
        <v>2016</v>
      </c>
      <c r="C11" s="3">
        <v>14</v>
      </c>
      <c r="D11" s="42">
        <v>922.4</v>
      </c>
    </row>
    <row r="12" spans="1:4" x14ac:dyDescent="0.35">
      <c r="B12" s="39">
        <v>2017</v>
      </c>
      <c r="C12" s="3">
        <v>9</v>
      </c>
      <c r="D12" s="42">
        <v>207.3</v>
      </c>
    </row>
    <row r="13" spans="1:4" x14ac:dyDescent="0.35">
      <c r="B13" s="39">
        <v>2018</v>
      </c>
      <c r="C13" s="3">
        <v>7</v>
      </c>
      <c r="D13" s="42">
        <v>599.1</v>
      </c>
    </row>
    <row r="14" spans="1:4" x14ac:dyDescent="0.35">
      <c r="B14" s="39">
        <v>2019</v>
      </c>
      <c r="C14" s="3">
        <v>5</v>
      </c>
      <c r="D14" s="42">
        <v>632</v>
      </c>
    </row>
    <row r="15" spans="1:4" x14ac:dyDescent="0.35">
      <c r="B15" s="116"/>
      <c r="C15" s="109"/>
      <c r="D15" s="117"/>
    </row>
    <row r="16" spans="1:4" x14ac:dyDescent="0.35">
      <c r="B16" s="116"/>
      <c r="C16" s="109"/>
      <c r="D16" s="117"/>
    </row>
    <row r="17" spans="1:4" x14ac:dyDescent="0.35">
      <c r="B17" s="116"/>
      <c r="C17" s="109"/>
      <c r="D17" s="117"/>
    </row>
    <row r="18" spans="1:4" x14ac:dyDescent="0.35">
      <c r="B18" s="116"/>
      <c r="C18" s="109"/>
      <c r="D18" s="117"/>
    </row>
    <row r="19" spans="1:4" x14ac:dyDescent="0.35">
      <c r="B19" s="116"/>
      <c r="C19" s="109"/>
      <c r="D19" s="117"/>
    </row>
    <row r="20" spans="1:4" x14ac:dyDescent="0.35">
      <c r="B20" s="116"/>
      <c r="C20" s="109"/>
      <c r="D20" s="117"/>
    </row>
    <row r="21" spans="1:4" x14ac:dyDescent="0.35">
      <c r="B21" s="116"/>
      <c r="C21" s="109"/>
      <c r="D21" s="117"/>
    </row>
    <row r="22" spans="1:4" x14ac:dyDescent="0.35">
      <c r="B22" s="116"/>
      <c r="C22" s="109"/>
      <c r="D22" s="117"/>
    </row>
    <row r="28" spans="1:4" s="41" customFormat="1" x14ac:dyDescent="0.35">
      <c r="A28" s="45"/>
      <c r="B28" s="38" t="s">
        <v>208</v>
      </c>
    </row>
    <row r="30" spans="1:4" x14ac:dyDescent="0.35">
      <c r="B30" s="31"/>
      <c r="C30" s="9" t="s">
        <v>81</v>
      </c>
      <c r="D30" s="9" t="s">
        <v>82</v>
      </c>
    </row>
    <row r="31" spans="1:4" x14ac:dyDescent="0.35">
      <c r="B31" s="28">
        <v>2010</v>
      </c>
      <c r="C31" s="3">
        <v>22</v>
      </c>
      <c r="D31" s="17">
        <v>0.15601407627490135</v>
      </c>
    </row>
    <row r="32" spans="1:4" x14ac:dyDescent="0.35">
      <c r="B32" s="28">
        <v>2011</v>
      </c>
      <c r="C32" s="3">
        <v>42</v>
      </c>
      <c r="D32" s="17">
        <v>9.7210244285312886E-2</v>
      </c>
    </row>
    <row r="33" spans="2:4" x14ac:dyDescent="0.35">
      <c r="B33" s="28">
        <v>2012</v>
      </c>
      <c r="C33" s="3">
        <v>75</v>
      </c>
      <c r="D33" s="17">
        <v>0.16976655091399467</v>
      </c>
    </row>
    <row r="34" spans="2:4" x14ac:dyDescent="0.35">
      <c r="B34" s="28">
        <v>2013</v>
      </c>
      <c r="C34" s="3">
        <v>68</v>
      </c>
      <c r="D34" s="17">
        <v>0.20384699130565065</v>
      </c>
    </row>
    <row r="35" spans="2:4" x14ac:dyDescent="0.35">
      <c r="B35" s="28">
        <v>2014</v>
      </c>
      <c r="C35" s="3">
        <v>99</v>
      </c>
      <c r="D35" s="17">
        <v>0.53937287611304818</v>
      </c>
    </row>
    <row r="36" spans="2:4" x14ac:dyDescent="0.35">
      <c r="B36" s="28">
        <v>2015</v>
      </c>
      <c r="C36" s="3">
        <v>149</v>
      </c>
      <c r="D36" s="17">
        <v>0.78354597213014432</v>
      </c>
    </row>
    <row r="37" spans="2:4" x14ac:dyDescent="0.35">
      <c r="B37" s="28">
        <v>2016</v>
      </c>
      <c r="C37" s="3">
        <v>151</v>
      </c>
      <c r="D37" s="17">
        <v>0.69112288913608322</v>
      </c>
    </row>
    <row r="38" spans="2:4" x14ac:dyDescent="0.35">
      <c r="B38" s="28">
        <v>2017</v>
      </c>
      <c r="C38" s="3">
        <v>196</v>
      </c>
      <c r="D38" s="17">
        <v>1.0982844838872721</v>
      </c>
    </row>
    <row r="39" spans="2:4" x14ac:dyDescent="0.35">
      <c r="B39" s="28">
        <v>2018</v>
      </c>
      <c r="C39" s="3">
        <v>175</v>
      </c>
      <c r="D39" s="17">
        <v>2.418826660643203</v>
      </c>
    </row>
    <row r="40" spans="2:4" x14ac:dyDescent="0.35">
      <c r="B40" s="28">
        <v>2019</v>
      </c>
      <c r="C40" s="3">
        <v>153</v>
      </c>
      <c r="D40" s="17">
        <v>2.2426435190067275</v>
      </c>
    </row>
    <row r="41" spans="2:4" x14ac:dyDescent="0.35">
      <c r="B41" s="118"/>
      <c r="C41" s="109"/>
      <c r="D41" s="110"/>
    </row>
    <row r="42" spans="2:4" x14ac:dyDescent="0.35">
      <c r="B42" s="118"/>
      <c r="C42" s="109"/>
      <c r="D42" s="110"/>
    </row>
    <row r="43" spans="2:4" x14ac:dyDescent="0.35">
      <c r="B43" s="118"/>
      <c r="C43" s="109"/>
      <c r="D43" s="110"/>
    </row>
    <row r="44" spans="2:4" x14ac:dyDescent="0.35">
      <c r="B44" s="118"/>
      <c r="C44" s="109"/>
      <c r="D44" s="110"/>
    </row>
    <row r="45" spans="2:4" x14ac:dyDescent="0.35">
      <c r="B45" s="118"/>
      <c r="C45" s="109"/>
      <c r="D45" s="110"/>
    </row>
    <row r="46" spans="2:4" x14ac:dyDescent="0.35">
      <c r="B46" s="118"/>
      <c r="C46" s="109"/>
      <c r="D46" s="110"/>
    </row>
    <row r="50" spans="1:6" x14ac:dyDescent="0.35">
      <c r="B50" s="6"/>
    </row>
    <row r="52" spans="1:6" x14ac:dyDescent="0.35">
      <c r="B52" s="37" t="s">
        <v>179</v>
      </c>
    </row>
    <row r="54" spans="1:6" s="41" customFormat="1" x14ac:dyDescent="0.35">
      <c r="A54" s="45"/>
      <c r="B54" s="38" t="s">
        <v>209</v>
      </c>
    </row>
    <row r="56" spans="1:6" x14ac:dyDescent="0.35">
      <c r="B56" s="25" t="s">
        <v>90</v>
      </c>
      <c r="C56" s="12" t="s">
        <v>91</v>
      </c>
      <c r="D56" s="12" t="s">
        <v>175</v>
      </c>
      <c r="E56" s="12" t="s">
        <v>174</v>
      </c>
      <c r="F56" s="12" t="s">
        <v>92</v>
      </c>
    </row>
    <row r="57" spans="1:6" x14ac:dyDescent="0.35">
      <c r="B57" s="26" t="s">
        <v>93</v>
      </c>
      <c r="C57" s="13" t="s">
        <v>94</v>
      </c>
      <c r="D57" s="14">
        <v>275</v>
      </c>
      <c r="E57" s="13" t="s">
        <v>95</v>
      </c>
      <c r="F57" s="15">
        <v>43739</v>
      </c>
    </row>
    <row r="58" spans="1:6" x14ac:dyDescent="0.35">
      <c r="B58" s="26" t="s">
        <v>96</v>
      </c>
      <c r="C58" s="13" t="s">
        <v>97</v>
      </c>
      <c r="D58" s="14">
        <v>250</v>
      </c>
      <c r="E58" s="13" t="s">
        <v>95</v>
      </c>
      <c r="F58" s="15">
        <v>43647</v>
      </c>
    </row>
    <row r="59" spans="1:6" x14ac:dyDescent="0.35">
      <c r="B59" s="26" t="s">
        <v>98</v>
      </c>
      <c r="C59" s="13" t="s">
        <v>99</v>
      </c>
      <c r="D59" s="14">
        <v>240</v>
      </c>
      <c r="E59" s="13" t="s">
        <v>100</v>
      </c>
      <c r="F59" s="15">
        <v>43374</v>
      </c>
    </row>
    <row r="60" spans="1:6" x14ac:dyDescent="0.35">
      <c r="B60" s="26" t="s">
        <v>101</v>
      </c>
      <c r="C60" s="13" t="s">
        <v>97</v>
      </c>
      <c r="D60" s="14">
        <v>230</v>
      </c>
      <c r="E60" s="13" t="s">
        <v>100</v>
      </c>
      <c r="F60" s="15">
        <v>42705</v>
      </c>
    </row>
    <row r="61" spans="1:6" x14ac:dyDescent="0.35">
      <c r="B61" s="26" t="s">
        <v>102</v>
      </c>
      <c r="C61" s="13" t="s">
        <v>97</v>
      </c>
      <c r="D61" s="14">
        <v>200</v>
      </c>
      <c r="E61" s="13" t="s">
        <v>95</v>
      </c>
      <c r="F61" s="15">
        <v>42095</v>
      </c>
    </row>
    <row r="62" spans="1:6" x14ac:dyDescent="0.35">
      <c r="F62" s="119" t="s">
        <v>246</v>
      </c>
    </row>
    <row r="64" spans="1:6" s="41" customFormat="1" x14ac:dyDescent="0.35">
      <c r="A64" s="45"/>
      <c r="B64" s="38" t="s">
        <v>240</v>
      </c>
    </row>
    <row r="66" spans="2:12" x14ac:dyDescent="0.35">
      <c r="B66" s="30"/>
      <c r="C66" s="96" t="s">
        <v>81</v>
      </c>
      <c r="D66" s="96"/>
      <c r="E66" s="96"/>
      <c r="F66" s="96"/>
      <c r="G66" s="96"/>
      <c r="H66" s="96" t="s">
        <v>84</v>
      </c>
      <c r="I66" s="96"/>
      <c r="J66" s="96"/>
      <c r="K66" s="96"/>
      <c r="L66" s="96"/>
    </row>
    <row r="67" spans="2:12" x14ac:dyDescent="0.35">
      <c r="B67" s="30"/>
      <c r="C67" s="86">
        <v>2015</v>
      </c>
      <c r="D67" s="86">
        <v>2016</v>
      </c>
      <c r="E67" s="86">
        <v>2017</v>
      </c>
      <c r="F67" s="86">
        <v>2018</v>
      </c>
      <c r="G67" s="86">
        <v>2019</v>
      </c>
      <c r="H67" s="86">
        <v>2015</v>
      </c>
      <c r="I67" s="86">
        <v>2016</v>
      </c>
      <c r="J67" s="86">
        <v>2017</v>
      </c>
      <c r="K67" s="86">
        <v>2018</v>
      </c>
      <c r="L67" s="86">
        <v>2019</v>
      </c>
    </row>
    <row r="68" spans="2:12" x14ac:dyDescent="0.35">
      <c r="B68" s="85" t="s">
        <v>11</v>
      </c>
      <c r="C68" s="19">
        <v>0.52380952380952384</v>
      </c>
      <c r="D68" s="19">
        <v>0.53061224489795922</v>
      </c>
      <c r="E68" s="19">
        <v>0.51388888888888884</v>
      </c>
      <c r="F68" s="19">
        <v>0.45588235294117646</v>
      </c>
      <c r="G68" s="19">
        <v>0.33884297520661155</v>
      </c>
      <c r="H68" s="19">
        <v>5.6400390301378951E-2</v>
      </c>
      <c r="I68" s="19">
        <v>0.18549771167048057</v>
      </c>
      <c r="J68" s="19">
        <v>7.1785761284379551E-2</v>
      </c>
      <c r="K68" s="19">
        <v>3.8180722084533471E-2</v>
      </c>
      <c r="L68" s="19">
        <v>4.5963937279570058E-2</v>
      </c>
    </row>
    <row r="69" spans="2:12" x14ac:dyDescent="0.35">
      <c r="B69" s="85" t="s">
        <v>15</v>
      </c>
      <c r="C69" s="19">
        <v>0.12925170068027211</v>
      </c>
      <c r="D69" s="19">
        <v>0.14965986394557823</v>
      </c>
      <c r="E69" s="19">
        <v>0.24305555555555555</v>
      </c>
      <c r="F69" s="19">
        <v>0.30882352941176472</v>
      </c>
      <c r="G69" s="19">
        <v>0.36363636363636365</v>
      </c>
      <c r="H69" s="19">
        <v>9.8302557210449754E-2</v>
      </c>
      <c r="I69" s="19">
        <v>0.3945366132723111</v>
      </c>
      <c r="J69" s="19">
        <v>0.20875115146729833</v>
      </c>
      <c r="K69" s="19">
        <v>0.28627503516645453</v>
      </c>
      <c r="L69" s="19">
        <v>0.25010305815533534</v>
      </c>
    </row>
    <row r="70" spans="2:12" x14ac:dyDescent="0.35">
      <c r="B70" s="85" t="s">
        <v>16</v>
      </c>
      <c r="C70" s="19">
        <v>4.7619047619047616E-2</v>
      </c>
      <c r="D70" s="19">
        <v>4.7619047619047616E-2</v>
      </c>
      <c r="E70" s="19">
        <v>8.3333333333333329E-2</v>
      </c>
      <c r="F70" s="19">
        <v>0.10294117647058823</v>
      </c>
      <c r="G70" s="19">
        <v>8.2644628099173556E-2</v>
      </c>
      <c r="H70" s="19">
        <v>0.12418763922897068</v>
      </c>
      <c r="I70" s="19">
        <v>0.18461098398169337</v>
      </c>
      <c r="J70" s="19">
        <v>9.2775365179628921E-2</v>
      </c>
      <c r="K70" s="19">
        <v>0.18941657177305915</v>
      </c>
      <c r="L70" s="19">
        <v>0.34142021771989556</v>
      </c>
    </row>
    <row r="71" spans="2:12" x14ac:dyDescent="0.35">
      <c r="B71" s="85" t="s">
        <v>17</v>
      </c>
      <c r="C71" s="19">
        <v>1.3605442176870748E-2</v>
      </c>
      <c r="D71" s="19"/>
      <c r="E71" s="19">
        <v>2.0833333333333332E-2</v>
      </c>
      <c r="F71" s="19">
        <v>7.3529411764705881E-3</v>
      </c>
      <c r="G71" s="19">
        <v>4.9586776859504134E-2</v>
      </c>
      <c r="H71" s="36">
        <v>4.556584494725408E-3</v>
      </c>
      <c r="I71" s="19"/>
      <c r="J71" s="19">
        <v>7.9339386761415984E-2</v>
      </c>
      <c r="K71" s="19">
        <v>3.0202960680554624E-2</v>
      </c>
      <c r="L71" s="19">
        <v>0.17993190527810432</v>
      </c>
    </row>
    <row r="72" spans="2:12" x14ac:dyDescent="0.35">
      <c r="B72" s="85" t="s">
        <v>18</v>
      </c>
      <c r="C72" s="19"/>
      <c r="D72" s="19"/>
      <c r="E72" s="19">
        <v>6.9444444444444441E-3</v>
      </c>
      <c r="F72" s="19">
        <v>7.3529411764705881E-3</v>
      </c>
      <c r="G72" s="19">
        <v>1.6528925619834711E-2</v>
      </c>
      <c r="H72" s="19"/>
      <c r="I72" s="19"/>
      <c r="J72" s="19">
        <v>4.7071983155678392E-2</v>
      </c>
      <c r="K72" s="19">
        <v>2.6793489182128739E-2</v>
      </c>
      <c r="L72" s="19">
        <v>7.7866161808937809E-2</v>
      </c>
    </row>
    <row r="73" spans="2:12" x14ac:dyDescent="0.35">
      <c r="B73" s="85" t="s">
        <v>13</v>
      </c>
      <c r="C73" s="19">
        <v>2.0408163265306121E-2</v>
      </c>
      <c r="D73" s="19"/>
      <c r="E73" s="19">
        <v>2.7777777777777776E-2</v>
      </c>
      <c r="F73" s="19"/>
      <c r="G73" s="19"/>
      <c r="H73" s="19">
        <v>1.6109137102564572E-3</v>
      </c>
      <c r="I73" s="19"/>
      <c r="J73" s="19">
        <v>4.7071983155678385E-2</v>
      </c>
      <c r="K73" s="19"/>
      <c r="L73" s="19"/>
    </row>
    <row r="74" spans="2:12" x14ac:dyDescent="0.35">
      <c r="B74" s="85" t="s">
        <v>14</v>
      </c>
      <c r="C74" s="19">
        <v>1.3605442176870748E-2</v>
      </c>
      <c r="D74" s="19">
        <v>1.3605442176870748E-2</v>
      </c>
      <c r="E74" s="19">
        <v>2.0833333333333332E-2</v>
      </c>
      <c r="F74" s="19">
        <v>7.3529411764705881E-3</v>
      </c>
      <c r="G74" s="19">
        <v>8.2644628099173556E-3</v>
      </c>
      <c r="H74" s="19">
        <v>3.405931844542224E-3</v>
      </c>
      <c r="I74" s="19">
        <v>4.0732265446224256E-2</v>
      </c>
      <c r="J74" s="19">
        <v>5.7718120805369137E-2</v>
      </c>
      <c r="K74" s="19">
        <v>6.6983722955321848E-3</v>
      </c>
      <c r="L74" s="19">
        <v>1.1267691649999237E-2</v>
      </c>
    </row>
    <row r="75" spans="2:12" x14ac:dyDescent="0.35">
      <c r="B75" s="85" t="s">
        <v>12</v>
      </c>
      <c r="C75" s="19">
        <v>0.19727891156462585</v>
      </c>
      <c r="D75" s="19">
        <v>0.19047619047619047</v>
      </c>
      <c r="E75" s="19">
        <v>1.3888888888888888E-2</v>
      </c>
      <c r="F75" s="19">
        <v>1.4705882352941176E-2</v>
      </c>
      <c r="G75" s="19">
        <v>2.4793388429752067E-2</v>
      </c>
      <c r="H75" s="19">
        <v>1.4093193659443637E-2</v>
      </c>
      <c r="I75" s="19">
        <v>5.4548054919908474E-2</v>
      </c>
      <c r="J75" s="36">
        <v>1.1712067377286487E-3</v>
      </c>
      <c r="K75" s="43">
        <v>4.3539419920959199E-4</v>
      </c>
      <c r="L75" s="19">
        <v>8.901171046002106E-3</v>
      </c>
    </row>
    <row r="76" spans="2:12" x14ac:dyDescent="0.35">
      <c r="B76" s="85" t="s">
        <v>19</v>
      </c>
      <c r="C76" s="19">
        <v>1.3605442176870748E-2</v>
      </c>
      <c r="D76" s="19">
        <v>2.7210884353741496E-2</v>
      </c>
      <c r="E76" s="19">
        <v>4.1666666666666664E-2</v>
      </c>
      <c r="F76" s="19">
        <v>4.4117647058823532E-2</v>
      </c>
      <c r="G76" s="19">
        <v>7.43801652892562E-2</v>
      </c>
      <c r="H76" s="19">
        <v>0.10309847745641326</v>
      </c>
      <c r="I76" s="19">
        <v>8.2580091533180772E-2</v>
      </c>
      <c r="J76" s="19">
        <v>0.390761942360837</v>
      </c>
      <c r="K76" s="19">
        <v>0.42199745461852767</v>
      </c>
      <c r="L76" s="19">
        <v>8.4545857062155519E-2</v>
      </c>
    </row>
    <row r="77" spans="2:12" x14ac:dyDescent="0.35">
      <c r="B77" s="85" t="s">
        <v>83</v>
      </c>
      <c r="C77" s="19">
        <v>4.0816326530612242E-2</v>
      </c>
      <c r="D77" s="19">
        <v>4.0816326530612242E-2</v>
      </c>
      <c r="E77" s="19">
        <v>2.7777777777777776E-2</v>
      </c>
      <c r="F77" s="19">
        <v>5.1470588235294115E-2</v>
      </c>
      <c r="G77" s="19">
        <v>4.1322314049586778E-2</v>
      </c>
      <c r="H77" s="19">
        <v>0.59434431209381955</v>
      </c>
      <c r="I77" s="19">
        <v>5.7494279176201375E-2</v>
      </c>
      <c r="J77" s="36">
        <v>3.5530990919857884E-3</v>
      </c>
      <c r="K77" s="19"/>
      <c r="L77" s="19"/>
    </row>
    <row r="86" spans="1:12" x14ac:dyDescent="0.35">
      <c r="B86" s="40"/>
      <c r="C86" s="44"/>
      <c r="D86" s="44"/>
      <c r="E86" s="44"/>
      <c r="F86" s="44"/>
    </row>
    <row r="87" spans="1:12" x14ac:dyDescent="0.35">
      <c r="B87" s="40"/>
      <c r="C87" s="44"/>
      <c r="D87" s="44"/>
      <c r="E87" s="44"/>
      <c r="F87" s="44"/>
    </row>
    <row r="90" spans="1:12" s="41" customFormat="1" x14ac:dyDescent="0.35">
      <c r="A90" s="45"/>
      <c r="B90" s="38" t="s">
        <v>241</v>
      </c>
    </row>
    <row r="92" spans="1:12" x14ac:dyDescent="0.35">
      <c r="B92" s="30"/>
      <c r="C92" s="96" t="s">
        <v>81</v>
      </c>
      <c r="D92" s="96"/>
      <c r="E92" s="96"/>
      <c r="F92" s="96"/>
      <c r="G92" s="96"/>
      <c r="H92" s="96" t="s">
        <v>84</v>
      </c>
      <c r="I92" s="96"/>
      <c r="J92" s="96"/>
      <c r="K92" s="96"/>
      <c r="L92" s="96"/>
    </row>
    <row r="93" spans="1:12" x14ac:dyDescent="0.35">
      <c r="B93" s="30"/>
      <c r="C93" s="86">
        <v>2015</v>
      </c>
      <c r="D93" s="86">
        <v>2016</v>
      </c>
      <c r="E93" s="86">
        <v>2017</v>
      </c>
      <c r="F93" s="86">
        <v>2018</v>
      </c>
      <c r="G93" s="86">
        <v>2019</v>
      </c>
      <c r="H93" s="86">
        <v>2015</v>
      </c>
      <c r="I93" s="86">
        <v>2016</v>
      </c>
      <c r="J93" s="86">
        <v>2017</v>
      </c>
      <c r="K93" s="86">
        <v>2018</v>
      </c>
      <c r="L93" s="86">
        <v>2019</v>
      </c>
    </row>
    <row r="94" spans="1:12" x14ac:dyDescent="0.35">
      <c r="B94" s="85" t="s">
        <v>50</v>
      </c>
      <c r="C94" s="19">
        <v>6.0402684563758385E-2</v>
      </c>
      <c r="D94" s="19">
        <v>9.9337748344370869E-2</v>
      </c>
      <c r="E94" s="19">
        <v>9.1836734693877542E-2</v>
      </c>
      <c r="F94" s="19">
        <v>0.08</v>
      </c>
      <c r="G94" s="19">
        <v>9.1503267973856203E-2</v>
      </c>
      <c r="H94" s="19">
        <v>3.2517429138466232E-2</v>
      </c>
      <c r="I94" s="19">
        <v>0.15588000855415368</v>
      </c>
      <c r="J94" s="19">
        <v>4.5901950773541672E-2</v>
      </c>
      <c r="K94" s="19">
        <v>5.439157066094686E-2</v>
      </c>
      <c r="L94" s="19">
        <v>4.6337395766517006E-2</v>
      </c>
    </row>
    <row r="95" spans="1:12" x14ac:dyDescent="0.35">
      <c r="B95" s="85" t="s">
        <v>201</v>
      </c>
      <c r="C95" s="19">
        <v>0.52348993288590606</v>
      </c>
      <c r="D95" s="19">
        <v>0.60264900662251653</v>
      </c>
      <c r="E95" s="19">
        <v>0.57653061224489799</v>
      </c>
      <c r="F95" s="19">
        <v>0.65714285714285714</v>
      </c>
      <c r="G95" s="19">
        <v>0.58823529411764708</v>
      </c>
      <c r="H95" s="19">
        <v>0.51027089376282797</v>
      </c>
      <c r="I95" s="19">
        <v>0.56296051480451814</v>
      </c>
      <c r="J95" s="19">
        <v>0.38933545468577474</v>
      </c>
      <c r="K95" s="19">
        <v>0.37033699666099118</v>
      </c>
      <c r="L95" s="19">
        <v>0.51295060936497761</v>
      </c>
    </row>
    <row r="96" spans="1:12" x14ac:dyDescent="0.35">
      <c r="B96" s="85" t="s">
        <v>123</v>
      </c>
      <c r="C96" s="19">
        <v>0.10738255033557047</v>
      </c>
      <c r="D96" s="19">
        <v>6.6225165562913912E-2</v>
      </c>
      <c r="E96" s="19">
        <v>7.6530612244897961E-2</v>
      </c>
      <c r="F96" s="19">
        <v>4.5714285714285714E-2</v>
      </c>
      <c r="G96" s="19">
        <v>9.1503267973856203E-2</v>
      </c>
      <c r="H96" s="19">
        <v>0.13076518582599697</v>
      </c>
      <c r="I96" s="19">
        <v>0.1266209149056127</v>
      </c>
      <c r="J96" s="19">
        <v>9.8832860382555829E-2</v>
      </c>
      <c r="K96" s="19">
        <v>1.8939477699400749E-2</v>
      </c>
      <c r="L96" s="19">
        <v>0.10181526619627969</v>
      </c>
    </row>
    <row r="97" spans="2:12" x14ac:dyDescent="0.35">
      <c r="B97" s="85" t="s">
        <v>203</v>
      </c>
      <c r="C97" s="19">
        <v>0.12751677852348994</v>
      </c>
      <c r="D97" s="19">
        <v>9.9337748344370855E-2</v>
      </c>
      <c r="E97" s="19">
        <v>0.1326530612244898</v>
      </c>
      <c r="F97" s="19">
        <v>8.5714285714285715E-2</v>
      </c>
      <c r="G97" s="19">
        <v>3.9215686274509803E-2</v>
      </c>
      <c r="H97" s="36">
        <v>0.2587993825589876</v>
      </c>
      <c r="I97" s="19">
        <v>6.0267900538522871E-2</v>
      </c>
      <c r="J97" s="19">
        <v>0.11471925721002575</v>
      </c>
      <c r="K97" s="19">
        <v>0.15172589169228046</v>
      </c>
      <c r="L97" s="19">
        <v>0.22180885182809498</v>
      </c>
    </row>
    <row r="98" spans="2:12" x14ac:dyDescent="0.35">
      <c r="B98" s="85" t="s">
        <v>204</v>
      </c>
      <c r="C98" s="19">
        <v>9.3959731543624164E-2</v>
      </c>
      <c r="D98" s="19">
        <v>9.2715231788079472E-2</v>
      </c>
      <c r="E98" s="19">
        <v>9.1836734693877556E-2</v>
      </c>
      <c r="F98" s="19">
        <v>0.12571428571428572</v>
      </c>
      <c r="G98" s="19">
        <v>0.13725490196078433</v>
      </c>
      <c r="H98" s="19">
        <v>4.0947873729920439E-2</v>
      </c>
      <c r="I98" s="19">
        <v>3.9310224157707491E-2</v>
      </c>
      <c r="J98" s="19">
        <v>5.5281811381689083E-2</v>
      </c>
      <c r="K98" s="19">
        <v>6.260088892820026E-2</v>
      </c>
      <c r="L98" s="19">
        <v>0.10621552277100706</v>
      </c>
    </row>
    <row r="99" spans="2:12" x14ac:dyDescent="0.35">
      <c r="B99" s="85" t="s">
        <v>205</v>
      </c>
      <c r="C99" s="19">
        <v>8.7248322147651006E-2</v>
      </c>
      <c r="D99" s="19">
        <v>3.9735099337748346E-2</v>
      </c>
      <c r="E99" s="19">
        <v>3.0612244897959183E-2</v>
      </c>
      <c r="F99" s="19">
        <v>5.7142857142857143E-3</v>
      </c>
      <c r="G99" s="19">
        <v>5.2287581699346407E-2</v>
      </c>
      <c r="H99" s="19">
        <v>2.6699234983800647E-2</v>
      </c>
      <c r="I99" s="19">
        <v>5.4960437039485208E-2</v>
      </c>
      <c r="J99" s="19">
        <v>0.29592866556641295</v>
      </c>
      <c r="K99" s="19">
        <v>0.34200517435818056</v>
      </c>
      <c r="L99" s="19">
        <v>1.0872354073123798E-2</v>
      </c>
    </row>
    <row r="102" spans="2:12" x14ac:dyDescent="0.35">
      <c r="B102" s="6"/>
    </row>
    <row r="115" spans="1:5" x14ac:dyDescent="0.35">
      <c r="B115" s="37" t="s">
        <v>179</v>
      </c>
    </row>
    <row r="118" spans="1:5" s="41" customFormat="1" x14ac:dyDescent="0.35">
      <c r="A118" s="45"/>
      <c r="B118" s="38" t="s">
        <v>242</v>
      </c>
    </row>
    <row r="120" spans="1:5" x14ac:dyDescent="0.35">
      <c r="B120" s="31"/>
      <c r="C120" s="9" t="s">
        <v>20</v>
      </c>
      <c r="D120" s="9" t="s">
        <v>21</v>
      </c>
      <c r="E120" s="9" t="s">
        <v>22</v>
      </c>
    </row>
    <row r="121" spans="1:5" x14ac:dyDescent="0.35">
      <c r="B121" s="28">
        <v>2010</v>
      </c>
      <c r="C121" s="17">
        <v>0.38807983744474511</v>
      </c>
      <c r="D121" s="17">
        <v>0.12269950346499368</v>
      </c>
      <c r="E121" s="17">
        <v>-0.26538033397975141</v>
      </c>
    </row>
    <row r="122" spans="1:5" x14ac:dyDescent="0.35">
      <c r="B122" s="28">
        <v>2011</v>
      </c>
      <c r="C122" s="17">
        <v>0.2123411236275497</v>
      </c>
      <c r="D122" s="17">
        <v>0.22470117635819239</v>
      </c>
      <c r="E122" s="17">
        <v>1.2360052730642706E-2</v>
      </c>
    </row>
    <row r="123" spans="1:5" x14ac:dyDescent="0.35">
      <c r="B123" s="28">
        <v>2012</v>
      </c>
      <c r="C123" s="17">
        <v>0.28735141879366949</v>
      </c>
      <c r="D123" s="17">
        <v>0.28896960437188074</v>
      </c>
      <c r="E123" s="17">
        <v>1.6181855782112151E-3</v>
      </c>
    </row>
    <row r="124" spans="1:5" x14ac:dyDescent="0.35">
      <c r="B124" s="28">
        <v>2013</v>
      </c>
      <c r="C124" s="17">
        <v>1.237736090118351</v>
      </c>
      <c r="D124" s="17">
        <v>0.16320497907314974</v>
      </c>
      <c r="E124" s="17">
        <v>-1.0745311110452012</v>
      </c>
    </row>
    <row r="125" spans="1:5" x14ac:dyDescent="0.35">
      <c r="B125" s="28">
        <v>2014</v>
      </c>
      <c r="C125" s="17">
        <v>0.36663008698132082</v>
      </c>
      <c r="D125" s="17">
        <v>0.31515484316269909</v>
      </c>
      <c r="E125" s="17">
        <v>-5.1475243818621723E-2</v>
      </c>
    </row>
    <row r="126" spans="1:5" x14ac:dyDescent="0.35">
      <c r="B126" s="28">
        <v>2015</v>
      </c>
      <c r="C126" s="17">
        <v>0.36100556110081233</v>
      </c>
      <c r="D126" s="17">
        <v>0.38870299830314975</v>
      </c>
      <c r="E126" s="17">
        <v>2.7697437202337406E-2</v>
      </c>
    </row>
    <row r="127" spans="1:5" x14ac:dyDescent="0.35">
      <c r="B127" s="28">
        <v>2016</v>
      </c>
      <c r="C127" s="17">
        <v>0.51757893911307695</v>
      </c>
      <c r="D127" s="17">
        <v>0.88220708485669463</v>
      </c>
      <c r="E127" s="17">
        <v>0.36462814574361757</v>
      </c>
    </row>
    <row r="128" spans="1:5" x14ac:dyDescent="0.35">
      <c r="B128" s="28">
        <v>2017</v>
      </c>
      <c r="C128" s="17">
        <v>0.85055618137743727</v>
      </c>
      <c r="D128" s="17">
        <v>0.2239933804220734</v>
      </c>
      <c r="E128" s="17">
        <v>-0.62656280095536387</v>
      </c>
    </row>
    <row r="129" spans="2:5" x14ac:dyDescent="0.35">
      <c r="B129" s="28">
        <v>2018</v>
      </c>
      <c r="C129" s="17">
        <v>1.4766854270640271</v>
      </c>
      <c r="D129" s="17">
        <v>0.83649700885498046</v>
      </c>
      <c r="E129" s="17">
        <v>-0.64018841820904659</v>
      </c>
    </row>
    <row r="130" spans="2:5" x14ac:dyDescent="0.35">
      <c r="B130" s="28" t="s">
        <v>10</v>
      </c>
      <c r="C130" s="17">
        <v>0.66160225295879005</v>
      </c>
      <c r="D130" s="17">
        <v>0.4720220548552741</v>
      </c>
      <c r="E130" s="17">
        <v>-0.18958019810351592</v>
      </c>
    </row>
    <row r="132" spans="2:5" x14ac:dyDescent="0.35">
      <c r="B132" s="40"/>
      <c r="C132" s="44"/>
      <c r="D132" s="44"/>
    </row>
    <row r="133" spans="2:5" x14ac:dyDescent="0.35">
      <c r="B133" s="40"/>
      <c r="C133" s="44"/>
      <c r="D133" s="44"/>
    </row>
    <row r="134" spans="2:5" x14ac:dyDescent="0.35">
      <c r="B134" s="40"/>
      <c r="C134" s="44"/>
      <c r="D134" s="44"/>
    </row>
  </sheetData>
  <mergeCells count="4">
    <mergeCell ref="C66:G66"/>
    <mergeCell ref="H66:L66"/>
    <mergeCell ref="C92:G92"/>
    <mergeCell ref="H92:L92"/>
  </mergeCell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142EC-4E3D-440B-B2F2-1781DF789F02}">
  <dimension ref="A2:F46"/>
  <sheetViews>
    <sheetView showGridLines="0" zoomScaleNormal="100" workbookViewId="0">
      <selection activeCell="C12" sqref="C12"/>
    </sheetView>
  </sheetViews>
  <sheetFormatPr defaultColWidth="30.54296875" defaultRowHeight="14.5" x14ac:dyDescent="0.35"/>
  <cols>
    <col min="1" max="1" width="8.81640625" style="29" customWidth="1"/>
    <col min="2" max="2" width="30.54296875" style="29"/>
    <col min="3" max="16384" width="30.54296875" style="6"/>
  </cols>
  <sheetData>
    <row r="2" spans="1:4" s="41" customFormat="1" x14ac:dyDescent="0.35">
      <c r="A2" s="45"/>
      <c r="B2" s="38" t="s">
        <v>210</v>
      </c>
    </row>
    <row r="4" spans="1:4" x14ac:dyDescent="0.35">
      <c r="B4" s="1" t="s">
        <v>24</v>
      </c>
      <c r="C4" s="49" t="s">
        <v>25</v>
      </c>
      <c r="D4" s="49" t="s">
        <v>26</v>
      </c>
    </row>
    <row r="5" spans="1:4" x14ac:dyDescent="0.35">
      <c r="B5" s="2" t="s">
        <v>27</v>
      </c>
      <c r="C5" s="50">
        <v>0.1111111111111111</v>
      </c>
      <c r="D5" s="50">
        <v>0.16572297310708281</v>
      </c>
    </row>
    <row r="6" spans="1:4" x14ac:dyDescent="0.35">
      <c r="B6" s="28" t="s">
        <v>28</v>
      </c>
      <c r="C6" s="50">
        <v>0.44444444444444442</v>
      </c>
      <c r="D6" s="50">
        <v>0.73780222805588735</v>
      </c>
    </row>
    <row r="7" spans="1:4" x14ac:dyDescent="0.35">
      <c r="B7" s="2" t="s">
        <v>29</v>
      </c>
      <c r="C7" s="50">
        <v>0.22222222222222221</v>
      </c>
      <c r="D7" s="50">
        <v>1.8335569432423822E-2</v>
      </c>
    </row>
    <row r="8" spans="1:4" x14ac:dyDescent="0.35">
      <c r="B8" s="28" t="s">
        <v>30</v>
      </c>
      <c r="C8" s="50">
        <v>0.22222222222222221</v>
      </c>
      <c r="D8" s="50">
        <v>7.8139229404606006E-2</v>
      </c>
    </row>
    <row r="28" spans="1:6" s="41" customFormat="1" x14ac:dyDescent="0.35">
      <c r="A28" s="45"/>
      <c r="B28" s="38" t="s">
        <v>247</v>
      </c>
    </row>
    <row r="30" spans="1:6" x14ac:dyDescent="0.35">
      <c r="B30" s="51"/>
      <c r="C30" s="120" t="s">
        <v>255</v>
      </c>
      <c r="D30" s="121"/>
      <c r="E30" s="121"/>
      <c r="F30" s="122"/>
    </row>
    <row r="31" spans="1:6" x14ac:dyDescent="0.35">
      <c r="B31" s="52"/>
      <c r="C31" s="51" t="s">
        <v>31</v>
      </c>
      <c r="D31" s="51" t="s">
        <v>28</v>
      </c>
      <c r="E31" s="51" t="s">
        <v>32</v>
      </c>
      <c r="F31" s="51" t="s">
        <v>33</v>
      </c>
    </row>
    <row r="32" spans="1:6" x14ac:dyDescent="0.35">
      <c r="B32" s="53">
        <v>2010</v>
      </c>
      <c r="C32" s="19"/>
      <c r="D32" s="19">
        <v>1</v>
      </c>
      <c r="E32" s="19"/>
      <c r="F32" s="19"/>
    </row>
    <row r="33" spans="2:6" x14ac:dyDescent="0.35">
      <c r="B33" s="28">
        <v>2011</v>
      </c>
      <c r="C33" s="19"/>
      <c r="D33" s="19">
        <v>1</v>
      </c>
      <c r="E33" s="19"/>
      <c r="F33" s="19"/>
    </row>
    <row r="34" spans="2:6" x14ac:dyDescent="0.35">
      <c r="B34" s="28">
        <v>2012</v>
      </c>
      <c r="C34" s="19"/>
      <c r="D34" s="19">
        <v>1</v>
      </c>
      <c r="E34" s="19"/>
      <c r="F34" s="19"/>
    </row>
    <row r="35" spans="2:6" x14ac:dyDescent="0.35">
      <c r="B35" s="28">
        <v>2013</v>
      </c>
      <c r="C35" s="19"/>
      <c r="D35" s="19"/>
      <c r="E35" s="19">
        <v>1</v>
      </c>
      <c r="F35" s="19"/>
    </row>
    <row r="36" spans="2:6" x14ac:dyDescent="0.35">
      <c r="B36" s="28">
        <v>2014</v>
      </c>
      <c r="C36" s="19"/>
      <c r="D36" s="19">
        <v>0.25</v>
      </c>
      <c r="E36" s="19">
        <v>0.75</v>
      </c>
      <c r="F36" s="19"/>
    </row>
    <row r="37" spans="2:6" x14ac:dyDescent="0.35">
      <c r="B37" s="28">
        <v>2015</v>
      </c>
      <c r="C37" s="19"/>
      <c r="D37" s="19">
        <v>1</v>
      </c>
      <c r="E37" s="19"/>
      <c r="F37" s="19"/>
    </row>
    <row r="38" spans="2:6" x14ac:dyDescent="0.35">
      <c r="B38" s="28">
        <v>2016</v>
      </c>
      <c r="C38" s="19">
        <v>0.33333333333333331</v>
      </c>
      <c r="D38" s="19">
        <v>0.33333333333333331</v>
      </c>
      <c r="E38" s="19">
        <v>0.33333333333333331</v>
      </c>
      <c r="F38" s="19"/>
    </row>
    <row r="39" spans="2:6" x14ac:dyDescent="0.35">
      <c r="B39" s="28">
        <v>2017</v>
      </c>
      <c r="C39" s="19"/>
      <c r="D39" s="19"/>
      <c r="E39" s="19">
        <v>0.5</v>
      </c>
      <c r="F39" s="19">
        <v>0.5</v>
      </c>
    </row>
    <row r="40" spans="2:6" x14ac:dyDescent="0.35">
      <c r="B40" s="28">
        <v>2018</v>
      </c>
      <c r="C40" s="19"/>
      <c r="D40" s="19"/>
      <c r="E40" s="19">
        <v>0.75</v>
      </c>
      <c r="F40" s="19">
        <v>0.25</v>
      </c>
    </row>
    <row r="41" spans="2:6" x14ac:dyDescent="0.35">
      <c r="B41" s="28">
        <v>2019</v>
      </c>
      <c r="C41" s="19"/>
      <c r="D41" s="19"/>
      <c r="E41" s="19">
        <v>0.6</v>
      </c>
      <c r="F41" s="19">
        <v>0.4</v>
      </c>
    </row>
    <row r="45" spans="2:6" x14ac:dyDescent="0.35">
      <c r="B45" s="40"/>
      <c r="C45" s="44"/>
    </row>
    <row r="46" spans="2:6" x14ac:dyDescent="0.35">
      <c r="B46" s="40"/>
    </row>
  </sheetData>
  <mergeCells count="1">
    <mergeCell ref="C30:F3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FC397-0213-41FC-BF1D-55BF0B94AB36}">
  <dimension ref="A2:L75"/>
  <sheetViews>
    <sheetView showGridLines="0" zoomScaleNormal="100" workbookViewId="0">
      <selection activeCell="D20" sqref="D20"/>
    </sheetView>
  </sheetViews>
  <sheetFormatPr defaultColWidth="30.54296875" defaultRowHeight="14.5" x14ac:dyDescent="0.35"/>
  <cols>
    <col min="1" max="1" width="8.81640625" style="29" customWidth="1"/>
    <col min="2" max="2" width="30.54296875" style="29"/>
    <col min="3" max="16384" width="30.54296875" style="6"/>
  </cols>
  <sheetData>
    <row r="2" spans="1:4" s="64" customFormat="1" x14ac:dyDescent="0.35">
      <c r="A2" s="63"/>
      <c r="B2" s="38" t="s">
        <v>211</v>
      </c>
    </row>
    <row r="3" spans="1:4" s="58" customFormat="1" x14ac:dyDescent="0.35">
      <c r="A3" s="59"/>
      <c r="B3" s="59"/>
    </row>
    <row r="4" spans="1:4" s="58" customFormat="1" x14ac:dyDescent="0.35">
      <c r="A4" s="59"/>
      <c r="B4" s="31" t="s">
        <v>35</v>
      </c>
      <c r="C4" s="9" t="s">
        <v>25</v>
      </c>
      <c r="D4" s="9" t="s">
        <v>36</v>
      </c>
    </row>
    <row r="5" spans="1:4" s="58" customFormat="1" x14ac:dyDescent="0.35">
      <c r="A5" s="59"/>
      <c r="B5" s="89">
        <v>2010</v>
      </c>
      <c r="C5" s="54">
        <v>4</v>
      </c>
      <c r="D5" s="55">
        <v>0.22009999999999999</v>
      </c>
    </row>
    <row r="6" spans="1:4" s="58" customFormat="1" x14ac:dyDescent="0.35">
      <c r="A6" s="59"/>
      <c r="B6" s="89">
        <v>2011</v>
      </c>
      <c r="C6" s="54">
        <v>9</v>
      </c>
      <c r="D6" s="55">
        <v>2.1360335565183139</v>
      </c>
    </row>
    <row r="7" spans="1:4" s="58" customFormat="1" x14ac:dyDescent="0.35">
      <c r="A7" s="59"/>
      <c r="B7" s="89">
        <v>2012</v>
      </c>
      <c r="C7" s="54">
        <v>15</v>
      </c>
      <c r="D7" s="55">
        <v>3.1080000000000001</v>
      </c>
    </row>
    <row r="8" spans="1:4" s="58" customFormat="1" x14ac:dyDescent="0.35">
      <c r="A8" s="59"/>
      <c r="B8" s="89">
        <v>2013</v>
      </c>
      <c r="C8" s="54">
        <v>14</v>
      </c>
      <c r="D8" s="55">
        <v>2.31</v>
      </c>
    </row>
    <row r="9" spans="1:4" s="58" customFormat="1" x14ac:dyDescent="0.35">
      <c r="A9" s="59"/>
      <c r="B9" s="89">
        <v>2014</v>
      </c>
      <c r="C9" s="54">
        <v>18</v>
      </c>
      <c r="D9" s="55">
        <v>1.2790999999999999</v>
      </c>
    </row>
    <row r="10" spans="1:4" s="58" customFormat="1" x14ac:dyDescent="0.35">
      <c r="A10" s="59"/>
      <c r="B10" s="89">
        <v>2015</v>
      </c>
      <c r="C10" s="54">
        <v>23</v>
      </c>
      <c r="D10" s="55">
        <v>1.2365999999999999</v>
      </c>
    </row>
    <row r="11" spans="1:4" s="58" customFormat="1" x14ac:dyDescent="0.35">
      <c r="A11" s="59"/>
      <c r="B11" s="89">
        <v>2016</v>
      </c>
      <c r="C11" s="54">
        <v>18</v>
      </c>
      <c r="D11" s="55">
        <v>1.6692999999999998</v>
      </c>
    </row>
    <row r="12" spans="1:4" s="58" customFormat="1" x14ac:dyDescent="0.35">
      <c r="A12" s="59"/>
      <c r="B12" s="89">
        <v>2017</v>
      </c>
      <c r="C12" s="54">
        <v>23</v>
      </c>
      <c r="D12" s="55">
        <v>3.7573749538548915</v>
      </c>
    </row>
    <row r="13" spans="1:4" s="58" customFormat="1" x14ac:dyDescent="0.35">
      <c r="A13" s="59"/>
      <c r="B13" s="89">
        <v>2018</v>
      </c>
      <c r="C13" s="54">
        <v>21</v>
      </c>
      <c r="D13" s="55">
        <v>1.012</v>
      </c>
    </row>
    <row r="14" spans="1:4" s="58" customFormat="1" x14ac:dyDescent="0.35">
      <c r="A14" s="59"/>
      <c r="B14" s="89">
        <v>2019</v>
      </c>
      <c r="C14" s="54">
        <v>22</v>
      </c>
      <c r="D14" s="55">
        <v>2.5417984068800226</v>
      </c>
    </row>
    <row r="15" spans="1:4" s="58" customFormat="1" x14ac:dyDescent="0.35">
      <c r="A15" s="59"/>
      <c r="B15" s="123"/>
      <c r="C15" s="124"/>
      <c r="D15" s="125"/>
    </row>
    <row r="16" spans="1:4" s="58" customFormat="1" x14ac:dyDescent="0.35">
      <c r="A16" s="59"/>
      <c r="B16" s="123"/>
      <c r="C16" s="124"/>
      <c r="D16" s="125"/>
    </row>
    <row r="17" spans="1:8" s="58" customFormat="1" x14ac:dyDescent="0.35">
      <c r="A17" s="59"/>
      <c r="B17" s="123"/>
      <c r="C17" s="124"/>
      <c r="D17" s="125"/>
    </row>
    <row r="18" spans="1:8" s="58" customFormat="1" x14ac:dyDescent="0.35">
      <c r="A18" s="59"/>
      <c r="B18" s="123"/>
      <c r="C18" s="124"/>
      <c r="D18" s="125"/>
    </row>
    <row r="19" spans="1:8" s="58" customFormat="1" x14ac:dyDescent="0.35">
      <c r="A19" s="59"/>
      <c r="B19" s="123"/>
      <c r="C19" s="124"/>
      <c r="D19" s="125"/>
    </row>
    <row r="20" spans="1:8" s="58" customFormat="1" x14ac:dyDescent="0.35">
      <c r="A20" s="59"/>
      <c r="B20" s="123"/>
      <c r="C20" s="124"/>
      <c r="D20" s="125"/>
    </row>
    <row r="21" spans="1:8" s="58" customFormat="1" x14ac:dyDescent="0.35">
      <c r="A21" s="59"/>
      <c r="B21" s="123"/>
      <c r="C21" s="124"/>
      <c r="D21" s="125"/>
    </row>
    <row r="22" spans="1:8" s="58" customFormat="1" x14ac:dyDescent="0.35">
      <c r="A22" s="59"/>
      <c r="B22" s="59"/>
    </row>
    <row r="23" spans="1:8" s="58" customFormat="1" x14ac:dyDescent="0.35">
      <c r="A23" s="59"/>
      <c r="B23" s="59"/>
    </row>
    <row r="24" spans="1:8" s="58" customFormat="1" x14ac:dyDescent="0.35">
      <c r="A24" s="59"/>
      <c r="B24" s="59"/>
    </row>
    <row r="25" spans="1:8" s="58" customFormat="1" x14ac:dyDescent="0.35">
      <c r="A25" s="59"/>
      <c r="B25" s="59"/>
    </row>
    <row r="26" spans="1:8" s="58" customFormat="1" x14ac:dyDescent="0.35">
      <c r="A26" s="59"/>
      <c r="B26" s="59"/>
    </row>
    <row r="27" spans="1:8" s="58" customFormat="1" x14ac:dyDescent="0.35">
      <c r="A27" s="59"/>
      <c r="B27" s="59"/>
    </row>
    <row r="28" spans="1:8" s="64" customFormat="1" x14ac:dyDescent="0.35">
      <c r="A28" s="63"/>
      <c r="B28" s="38" t="s">
        <v>212</v>
      </c>
    </row>
    <row r="30" spans="1:8" x14ac:dyDescent="0.35">
      <c r="B30" s="127" t="s">
        <v>90</v>
      </c>
      <c r="C30" s="128" t="s">
        <v>91</v>
      </c>
      <c r="D30" s="128" t="s">
        <v>141</v>
      </c>
      <c r="E30" s="128" t="s">
        <v>175</v>
      </c>
      <c r="F30" s="128" t="s">
        <v>174</v>
      </c>
      <c r="G30" s="128" t="s">
        <v>180</v>
      </c>
      <c r="H30" s="128" t="s">
        <v>92</v>
      </c>
    </row>
    <row r="31" spans="1:8" x14ac:dyDescent="0.35">
      <c r="B31" s="129" t="s">
        <v>142</v>
      </c>
      <c r="C31" s="130" t="s">
        <v>150</v>
      </c>
      <c r="D31" s="130" t="s">
        <v>56</v>
      </c>
      <c r="E31" s="131">
        <v>654</v>
      </c>
      <c r="F31" s="130" t="s">
        <v>147</v>
      </c>
      <c r="G31" s="130" t="s">
        <v>37</v>
      </c>
      <c r="H31" s="132">
        <v>43788</v>
      </c>
    </row>
    <row r="32" spans="1:8" ht="29" x14ac:dyDescent="0.35">
      <c r="B32" s="129" t="s">
        <v>143</v>
      </c>
      <c r="C32" s="130" t="s">
        <v>151</v>
      </c>
      <c r="D32" s="130" t="s">
        <v>5</v>
      </c>
      <c r="E32" s="131">
        <v>500</v>
      </c>
      <c r="F32" s="130" t="s">
        <v>148</v>
      </c>
      <c r="G32" s="130" t="s">
        <v>43</v>
      </c>
      <c r="H32" s="132">
        <v>43497</v>
      </c>
    </row>
    <row r="33" spans="1:8" x14ac:dyDescent="0.35">
      <c r="B33" s="129" t="s">
        <v>144</v>
      </c>
      <c r="C33" s="130" t="s">
        <v>152</v>
      </c>
      <c r="D33" s="130" t="s">
        <v>5</v>
      </c>
      <c r="E33" s="131">
        <v>500</v>
      </c>
      <c r="F33" s="130" t="s">
        <v>147</v>
      </c>
      <c r="G33" s="130" t="s">
        <v>43</v>
      </c>
      <c r="H33" s="132">
        <v>43543</v>
      </c>
    </row>
    <row r="34" spans="1:8" x14ac:dyDescent="0.35">
      <c r="B34" s="129" t="s">
        <v>145</v>
      </c>
      <c r="C34" s="130" t="s">
        <v>153</v>
      </c>
      <c r="D34" s="130" t="s">
        <v>56</v>
      </c>
      <c r="E34" s="131">
        <v>350</v>
      </c>
      <c r="F34" s="130" t="s">
        <v>148</v>
      </c>
      <c r="G34" s="130" t="s">
        <v>43</v>
      </c>
      <c r="H34" s="132">
        <v>43635</v>
      </c>
    </row>
    <row r="35" spans="1:8" x14ac:dyDescent="0.35">
      <c r="B35" s="129" t="s">
        <v>146</v>
      </c>
      <c r="C35" s="130" t="s">
        <v>154</v>
      </c>
      <c r="D35" s="130" t="s">
        <v>5</v>
      </c>
      <c r="E35" s="131">
        <v>205</v>
      </c>
      <c r="F35" s="130" t="s">
        <v>149</v>
      </c>
      <c r="G35" s="130" t="s">
        <v>39</v>
      </c>
      <c r="H35" s="132">
        <v>43178</v>
      </c>
    </row>
    <row r="36" spans="1:8" x14ac:dyDescent="0.35">
      <c r="B36" s="60"/>
      <c r="C36" s="56"/>
      <c r="D36" s="56"/>
      <c r="E36" s="57"/>
      <c r="F36" s="56"/>
      <c r="G36" s="56"/>
      <c r="H36" s="126" t="s">
        <v>246</v>
      </c>
    </row>
    <row r="37" spans="1:8" x14ac:dyDescent="0.35">
      <c r="B37" s="60"/>
      <c r="C37" s="56"/>
      <c r="D37" s="56"/>
      <c r="E37" s="57"/>
      <c r="F37" s="56"/>
      <c r="G37" s="56"/>
      <c r="H37" s="66"/>
    </row>
    <row r="38" spans="1:8" s="64" customFormat="1" x14ac:dyDescent="0.35">
      <c r="A38" s="63"/>
      <c r="B38" s="38" t="s">
        <v>213</v>
      </c>
    </row>
    <row r="40" spans="1:8" x14ac:dyDescent="0.35">
      <c r="B40" s="31"/>
      <c r="C40" s="9" t="s">
        <v>20</v>
      </c>
      <c r="D40" s="9" t="s">
        <v>21</v>
      </c>
      <c r="E40" s="9" t="s">
        <v>22</v>
      </c>
    </row>
    <row r="41" spans="1:8" x14ac:dyDescent="0.35">
      <c r="B41" s="61">
        <v>40543</v>
      </c>
      <c r="C41" s="42">
        <v>3.9296119349778977</v>
      </c>
      <c r="D41" s="42">
        <v>2.2675332818337375</v>
      </c>
      <c r="E41" s="42">
        <v>-1.6620786531441603</v>
      </c>
    </row>
    <row r="42" spans="1:8" x14ac:dyDescent="0.35">
      <c r="B42" s="61">
        <v>40908</v>
      </c>
      <c r="C42" s="42">
        <v>3.7797588906316841</v>
      </c>
      <c r="D42" s="42">
        <v>1.6149463408669611</v>
      </c>
      <c r="E42" s="42">
        <v>-2.164812549764723</v>
      </c>
    </row>
    <row r="43" spans="1:8" x14ac:dyDescent="0.35">
      <c r="B43" s="61">
        <v>41274</v>
      </c>
      <c r="C43" s="42">
        <v>1.6256475688008025</v>
      </c>
      <c r="D43" s="42">
        <v>1.2744750734863832</v>
      </c>
      <c r="E43" s="42">
        <v>-0.35117249531441919</v>
      </c>
    </row>
    <row r="44" spans="1:8" x14ac:dyDescent="0.35">
      <c r="B44" s="61">
        <v>41639</v>
      </c>
      <c r="C44" s="42">
        <v>3.0665815342934515</v>
      </c>
      <c r="D44" s="42">
        <v>1.9098369248738056</v>
      </c>
      <c r="E44" s="42">
        <v>-1.1567446094196459</v>
      </c>
    </row>
    <row r="45" spans="1:8" x14ac:dyDescent="0.35">
      <c r="B45" s="61">
        <v>42004</v>
      </c>
      <c r="C45" s="42">
        <v>4.0656327962355645</v>
      </c>
      <c r="D45" s="42">
        <v>2.7877996889633487</v>
      </c>
      <c r="E45" s="42">
        <v>-1.2778331072722153</v>
      </c>
    </row>
    <row r="46" spans="1:8" x14ac:dyDescent="0.35">
      <c r="B46" s="61">
        <v>42369</v>
      </c>
      <c r="C46" s="42">
        <v>7.5469845287323567</v>
      </c>
      <c r="D46" s="42">
        <v>5.3100099709967221</v>
      </c>
      <c r="E46" s="42">
        <v>-2.236974557735635</v>
      </c>
    </row>
    <row r="47" spans="1:8" x14ac:dyDescent="0.35">
      <c r="B47" s="61">
        <v>42735</v>
      </c>
      <c r="C47" s="42">
        <v>4.1533394980749891</v>
      </c>
      <c r="D47" s="42">
        <v>7.4068263859261458</v>
      </c>
      <c r="E47" s="42">
        <v>3.2534868878511563</v>
      </c>
    </row>
    <row r="48" spans="1:8" x14ac:dyDescent="0.35">
      <c r="B48" s="61">
        <v>43100</v>
      </c>
      <c r="C48" s="42">
        <v>3.4436217168116423</v>
      </c>
      <c r="D48" s="42">
        <v>7.3487330881220716</v>
      </c>
      <c r="E48" s="42">
        <v>3.9051113713104293</v>
      </c>
    </row>
    <row r="49" spans="1:5" x14ac:dyDescent="0.35">
      <c r="B49" s="61">
        <v>43465</v>
      </c>
      <c r="C49" s="42">
        <v>4.139025609582192</v>
      </c>
      <c r="D49" s="42">
        <v>5.9094836007557321</v>
      </c>
      <c r="E49" s="42">
        <v>1.7704579911735407</v>
      </c>
    </row>
    <row r="50" spans="1:5" x14ac:dyDescent="0.35">
      <c r="B50" s="61" t="s">
        <v>45</v>
      </c>
      <c r="C50" s="42">
        <v>4.7806094110936943</v>
      </c>
      <c r="D50" s="42">
        <v>4.3776678414800916</v>
      </c>
      <c r="E50" s="42">
        <v>-0.40294156961360272</v>
      </c>
    </row>
    <row r="64" spans="1:5" s="64" customFormat="1" x14ac:dyDescent="0.35">
      <c r="A64" s="63"/>
      <c r="B64" s="38" t="s">
        <v>214</v>
      </c>
    </row>
    <row r="65" spans="1:12" s="58" customFormat="1" x14ac:dyDescent="0.35">
      <c r="A65" s="59"/>
      <c r="B65" s="59"/>
    </row>
    <row r="66" spans="1:12" s="58" customFormat="1" x14ac:dyDescent="0.35">
      <c r="A66" s="59"/>
      <c r="B66" s="30"/>
      <c r="C66" s="96" t="s">
        <v>81</v>
      </c>
      <c r="D66" s="96"/>
      <c r="E66" s="96"/>
      <c r="F66" s="96"/>
      <c r="G66" s="96"/>
      <c r="H66" s="96" t="s">
        <v>84</v>
      </c>
      <c r="I66" s="96"/>
      <c r="J66" s="96"/>
      <c r="K66" s="96"/>
      <c r="L66" s="96"/>
    </row>
    <row r="67" spans="1:12" s="58" customFormat="1" x14ac:dyDescent="0.35">
      <c r="A67" s="59"/>
      <c r="B67" s="30"/>
      <c r="C67" s="86">
        <v>2015</v>
      </c>
      <c r="D67" s="86">
        <v>2016</v>
      </c>
      <c r="E67" s="86">
        <v>2017</v>
      </c>
      <c r="F67" s="86">
        <v>2018</v>
      </c>
      <c r="G67" s="86">
        <v>2019</v>
      </c>
      <c r="H67" s="86">
        <v>2015</v>
      </c>
      <c r="I67" s="86">
        <v>2016</v>
      </c>
      <c r="J67" s="86">
        <v>2017</v>
      </c>
      <c r="K67" s="86">
        <v>2018</v>
      </c>
      <c r="L67" s="86">
        <v>2019</v>
      </c>
    </row>
    <row r="68" spans="1:12" x14ac:dyDescent="0.35">
      <c r="B68" s="85" t="s">
        <v>37</v>
      </c>
      <c r="C68" s="50">
        <v>0.35059760956175301</v>
      </c>
      <c r="D68" s="50">
        <v>0.36036036036036034</v>
      </c>
      <c r="E68" s="50">
        <v>0.44485294117647056</v>
      </c>
      <c r="F68" s="50">
        <v>0.42338709677419356</v>
      </c>
      <c r="G68" s="50">
        <v>0.38114754098360654</v>
      </c>
      <c r="H68" s="50">
        <v>0.68106508796748211</v>
      </c>
      <c r="I68" s="50">
        <v>0.4077481775472564</v>
      </c>
      <c r="J68" s="50">
        <v>0.49746443044402239</v>
      </c>
      <c r="K68" s="50">
        <v>0.60754060615653993</v>
      </c>
      <c r="L68" s="50">
        <v>0.59060666712678578</v>
      </c>
    </row>
    <row r="69" spans="1:12" x14ac:dyDescent="0.35">
      <c r="B69" s="85" t="s">
        <v>38</v>
      </c>
      <c r="C69" s="50">
        <v>0.21912350597609562</v>
      </c>
      <c r="D69" s="50">
        <v>0.25225225225225223</v>
      </c>
      <c r="E69" s="50">
        <v>0.22426470588235295</v>
      </c>
      <c r="F69" s="50">
        <v>0.21370967741935484</v>
      </c>
      <c r="G69" s="50">
        <v>0.19262295081967212</v>
      </c>
      <c r="H69" s="50">
        <v>0.11143223162098154</v>
      </c>
      <c r="I69" s="50">
        <v>0.23797360483013949</v>
      </c>
      <c r="J69" s="50">
        <v>0.21649083155870455</v>
      </c>
      <c r="K69" s="50">
        <v>0.2014482900263711</v>
      </c>
      <c r="L69" s="50">
        <v>0.14608783674971818</v>
      </c>
    </row>
    <row r="70" spans="1:12" x14ac:dyDescent="0.35">
      <c r="B70" s="85" t="s">
        <v>39</v>
      </c>
      <c r="C70" s="50">
        <v>0.24302788844621515</v>
      </c>
      <c r="D70" s="50">
        <v>0.1891891891891892</v>
      </c>
      <c r="E70" s="50">
        <v>0.17279411764705882</v>
      </c>
      <c r="F70" s="50">
        <v>0.14112903225806453</v>
      </c>
      <c r="G70" s="50">
        <v>0.14344262295081966</v>
      </c>
      <c r="H70" s="50">
        <v>9.0040072966467974E-2</v>
      </c>
      <c r="I70" s="50">
        <v>0.15661317782868861</v>
      </c>
      <c r="J70" s="50">
        <v>0.11750948434118855</v>
      </c>
      <c r="K70" s="50">
        <v>5.8540216838263257E-2</v>
      </c>
      <c r="L70" s="50">
        <v>5.3243840154600042E-2</v>
      </c>
    </row>
    <row r="71" spans="1:12" x14ac:dyDescent="0.35">
      <c r="B71" s="85" t="s">
        <v>40</v>
      </c>
      <c r="C71" s="50">
        <v>3.5856573705179286E-2</v>
      </c>
      <c r="D71" s="50">
        <v>3.6036036036036036E-2</v>
      </c>
      <c r="E71" s="50">
        <v>7.720588235294118E-2</v>
      </c>
      <c r="F71" s="50">
        <v>8.8709677419354843E-2</v>
      </c>
      <c r="G71" s="50">
        <v>0.15163934426229508</v>
      </c>
      <c r="H71" s="50">
        <v>1.1380285344841205E-2</v>
      </c>
      <c r="I71" s="50">
        <v>7.3266895867352022E-2</v>
      </c>
      <c r="J71" s="50">
        <v>8.4797486808068506E-2</v>
      </c>
      <c r="K71" s="50">
        <v>6.5239108574166385E-2</v>
      </c>
      <c r="L71" s="50">
        <v>9.6878858290964029E-2</v>
      </c>
    </row>
    <row r="72" spans="1:12" x14ac:dyDescent="0.35">
      <c r="B72" s="85" t="s">
        <v>41</v>
      </c>
      <c r="C72" s="50">
        <v>9.1633466135458169E-2</v>
      </c>
      <c r="D72" s="50">
        <v>8.1081081081081086E-2</v>
      </c>
      <c r="E72" s="50">
        <v>3.3088235294117647E-2</v>
      </c>
      <c r="F72" s="50">
        <v>4.4354838709677422E-2</v>
      </c>
      <c r="G72" s="50">
        <v>2.4590163934426229E-2</v>
      </c>
      <c r="H72" s="50">
        <v>6.2248811860837985E-2</v>
      </c>
      <c r="I72" s="50">
        <v>9.1797345719298318E-2</v>
      </c>
      <c r="J72" s="50">
        <v>4.1076238887753996E-2</v>
      </c>
      <c r="K72" s="50">
        <v>4.0698946479482502E-2</v>
      </c>
      <c r="L72" s="50">
        <v>2.4931557273333793E-2</v>
      </c>
    </row>
    <row r="73" spans="1:12" x14ac:dyDescent="0.35">
      <c r="B73" s="85" t="s">
        <v>42</v>
      </c>
      <c r="C73" s="50">
        <v>3.5856573705179286E-2</v>
      </c>
      <c r="D73" s="50">
        <v>4.0540540540540543E-2</v>
      </c>
      <c r="E73" s="50">
        <v>2.5735294117647058E-2</v>
      </c>
      <c r="F73" s="50">
        <v>2.4193548387096774E-2</v>
      </c>
      <c r="G73" s="50">
        <v>4.9180327868852458E-2</v>
      </c>
      <c r="H73" s="50">
        <v>3.6959809916165487E-2</v>
      </c>
      <c r="I73" s="50">
        <v>2.2898397229296957E-2</v>
      </c>
      <c r="J73" s="50">
        <v>2.3155507130175522E-2</v>
      </c>
      <c r="K73" s="50">
        <v>1.3717308251903806E-2</v>
      </c>
      <c r="L73" s="50">
        <v>4.7258073174285466E-2</v>
      </c>
    </row>
    <row r="74" spans="1:12" x14ac:dyDescent="0.35">
      <c r="B74" s="85" t="s">
        <v>43</v>
      </c>
      <c r="C74" s="50">
        <v>3.9840637450199202E-3</v>
      </c>
      <c r="D74" s="50">
        <v>3.6036036036036036E-2</v>
      </c>
      <c r="E74" s="50">
        <v>2.2058823529411766E-2</v>
      </c>
      <c r="F74" s="50">
        <v>4.8387096774193547E-2</v>
      </c>
      <c r="G74" s="50">
        <v>3.6885245901639344E-2</v>
      </c>
      <c r="H74" s="50">
        <v>4.5323681666627501E-4</v>
      </c>
      <c r="I74" s="50">
        <v>7.5913010490224553E-3</v>
      </c>
      <c r="J74" s="50">
        <v>1.950602083008636E-2</v>
      </c>
      <c r="K74" s="50">
        <v>1.2246869588651215E-2</v>
      </c>
      <c r="L74" s="50">
        <v>3.4403877270879818E-2</v>
      </c>
    </row>
    <row r="75" spans="1:12" x14ac:dyDescent="0.35">
      <c r="B75" s="85" t="s">
        <v>44</v>
      </c>
      <c r="C75" s="50">
        <v>1.9920318725099601E-2</v>
      </c>
      <c r="D75" s="50">
        <v>4.5045045045045045E-3</v>
      </c>
      <c r="E75" s="50">
        <v>0</v>
      </c>
      <c r="F75" s="50">
        <v>1.6129032258064516E-2</v>
      </c>
      <c r="G75" s="50">
        <v>2.0491803278688523E-2</v>
      </c>
      <c r="H75" s="50">
        <v>6.4204635065574917E-3</v>
      </c>
      <c r="I75" s="50">
        <v>2.1110999289456322E-3</v>
      </c>
      <c r="J75" s="50">
        <v>0</v>
      </c>
      <c r="K75" s="50">
        <v>5.6865408462183312E-4</v>
      </c>
      <c r="L75" s="50">
        <v>6.5892899594328265E-3</v>
      </c>
    </row>
  </sheetData>
  <mergeCells count="2">
    <mergeCell ref="C66:G66"/>
    <mergeCell ref="H66:L66"/>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C466C-B5E1-4C85-9088-EAE82FFAD223}">
  <dimension ref="A2:J47"/>
  <sheetViews>
    <sheetView showGridLines="0" zoomScaleNormal="100" workbookViewId="0">
      <selection activeCell="C14" sqref="C14"/>
    </sheetView>
  </sheetViews>
  <sheetFormatPr defaultColWidth="30.54296875" defaultRowHeight="14.5" x14ac:dyDescent="0.35"/>
  <cols>
    <col min="1" max="1" width="8.81640625" style="29" customWidth="1"/>
    <col min="2" max="2" width="30.54296875" style="29"/>
    <col min="3" max="3" width="30.6328125" style="6" customWidth="1"/>
    <col min="4" max="16384" width="30.54296875" style="6"/>
  </cols>
  <sheetData>
    <row r="2" spans="1:5" s="64" customFormat="1" x14ac:dyDescent="0.35">
      <c r="A2" s="63"/>
      <c r="B2" s="38" t="s">
        <v>230</v>
      </c>
    </row>
    <row r="4" spans="1:5" ht="29" x14ac:dyDescent="0.35">
      <c r="B4" s="31"/>
      <c r="C4" s="8" t="s">
        <v>248</v>
      </c>
    </row>
    <row r="5" spans="1:5" x14ac:dyDescent="0.35">
      <c r="B5" s="28" t="s">
        <v>46</v>
      </c>
      <c r="C5" s="21">
        <v>0.43985881627758727</v>
      </c>
    </row>
    <row r="6" spans="1:5" x14ac:dyDescent="0.35">
      <c r="B6" s="28" t="s">
        <v>47</v>
      </c>
      <c r="C6" s="21">
        <v>0.38271661938269175</v>
      </c>
    </row>
    <row r="7" spans="1:5" x14ac:dyDescent="0.35">
      <c r="B7" s="28" t="s">
        <v>48</v>
      </c>
      <c r="C7" s="21">
        <v>7.3770043626824044E-2</v>
      </c>
    </row>
    <row r="8" spans="1:5" x14ac:dyDescent="0.35">
      <c r="B8" s="28" t="s">
        <v>49</v>
      </c>
      <c r="C8" s="21">
        <v>5.91738317862225E-2</v>
      </c>
    </row>
    <row r="9" spans="1:5" x14ac:dyDescent="0.35">
      <c r="B9" s="28" t="s">
        <v>50</v>
      </c>
      <c r="C9" s="21">
        <v>4.4480688926674415E-2</v>
      </c>
    </row>
    <row r="13" spans="1:5" x14ac:dyDescent="0.35">
      <c r="B13" s="40"/>
      <c r="C13" s="44"/>
      <c r="D13" s="44"/>
      <c r="E13" s="44"/>
    </row>
    <row r="28" spans="1:8" s="64" customFormat="1" x14ac:dyDescent="0.35">
      <c r="A28" s="63"/>
      <c r="B28" s="38" t="s">
        <v>256</v>
      </c>
    </row>
    <row r="30" spans="1:8" x14ac:dyDescent="0.35">
      <c r="B30" s="135" t="s">
        <v>90</v>
      </c>
      <c r="C30" s="136" t="s">
        <v>91</v>
      </c>
      <c r="D30" s="136" t="s">
        <v>141</v>
      </c>
      <c r="E30" s="136" t="s">
        <v>175</v>
      </c>
      <c r="F30" s="136" t="s">
        <v>215</v>
      </c>
      <c r="G30" s="136" t="s">
        <v>92</v>
      </c>
      <c r="H30" s="67"/>
    </row>
    <row r="31" spans="1:8" ht="29" x14ac:dyDescent="0.35">
      <c r="B31" s="129" t="s">
        <v>216</v>
      </c>
      <c r="C31" s="130" t="s">
        <v>217</v>
      </c>
      <c r="D31" s="130" t="s">
        <v>218</v>
      </c>
      <c r="E31" s="131">
        <v>1000</v>
      </c>
      <c r="F31" s="130" t="s">
        <v>47</v>
      </c>
      <c r="G31" s="137">
        <v>43742</v>
      </c>
    </row>
    <row r="32" spans="1:8" ht="29" x14ac:dyDescent="0.35">
      <c r="B32" s="129" t="s">
        <v>219</v>
      </c>
      <c r="C32" s="130" t="s">
        <v>220</v>
      </c>
      <c r="D32" s="130" t="s">
        <v>5</v>
      </c>
      <c r="E32" s="131">
        <v>873</v>
      </c>
      <c r="F32" s="130" t="s">
        <v>46</v>
      </c>
      <c r="G32" s="137">
        <v>43059</v>
      </c>
    </row>
    <row r="33" spans="1:10" x14ac:dyDescent="0.35">
      <c r="B33" s="129" t="s">
        <v>221</v>
      </c>
      <c r="C33" s="130" t="s">
        <v>222</v>
      </c>
      <c r="D33" s="130" t="s">
        <v>5</v>
      </c>
      <c r="E33" s="131">
        <v>313</v>
      </c>
      <c r="F33" s="130" t="s">
        <v>47</v>
      </c>
      <c r="G33" s="137">
        <v>43131</v>
      </c>
      <c r="J33" s="44"/>
    </row>
    <row r="34" spans="1:10" ht="29" x14ac:dyDescent="0.35">
      <c r="B34" s="129" t="s">
        <v>223</v>
      </c>
      <c r="C34" s="130" t="s">
        <v>224</v>
      </c>
      <c r="D34" s="130" t="s">
        <v>5</v>
      </c>
      <c r="E34" s="131">
        <v>160</v>
      </c>
      <c r="F34" s="130" t="s">
        <v>48</v>
      </c>
      <c r="G34" s="137">
        <v>42993</v>
      </c>
    </row>
    <row r="35" spans="1:10" x14ac:dyDescent="0.35">
      <c r="B35" s="129" t="s">
        <v>225</v>
      </c>
      <c r="C35" s="130" t="s">
        <v>226</v>
      </c>
      <c r="D35" s="130" t="s">
        <v>5</v>
      </c>
      <c r="E35" s="131">
        <v>150</v>
      </c>
      <c r="F35" s="130" t="s">
        <v>47</v>
      </c>
      <c r="G35" s="137">
        <v>42674</v>
      </c>
    </row>
    <row r="36" spans="1:10" x14ac:dyDescent="0.35">
      <c r="G36" s="134" t="s">
        <v>246</v>
      </c>
    </row>
    <row r="38" spans="1:10" s="64" customFormat="1" x14ac:dyDescent="0.35">
      <c r="A38" s="63"/>
      <c r="B38" s="38" t="s">
        <v>231</v>
      </c>
    </row>
    <row r="40" spans="1:10" x14ac:dyDescent="0.35">
      <c r="B40" s="68"/>
      <c r="C40" s="65" t="s">
        <v>155</v>
      </c>
      <c r="D40" s="65" t="s">
        <v>156</v>
      </c>
      <c r="E40" s="65" t="s">
        <v>157</v>
      </c>
      <c r="F40" s="65" t="s">
        <v>158</v>
      </c>
      <c r="G40" s="69" t="s">
        <v>50</v>
      </c>
      <c r="H40" s="65" t="s">
        <v>182</v>
      </c>
    </row>
    <row r="41" spans="1:10" x14ac:dyDescent="0.35">
      <c r="B41" s="24" t="s">
        <v>249</v>
      </c>
      <c r="C41" s="42">
        <v>599.50725431152478</v>
      </c>
      <c r="D41" s="42">
        <v>235.42294004927456</v>
      </c>
      <c r="E41" s="42">
        <v>43.799616753353405</v>
      </c>
      <c r="F41" s="42">
        <v>225.8417738844785</v>
      </c>
      <c r="G41" s="70">
        <v>1222.3</v>
      </c>
      <c r="H41" s="71">
        <v>2326.8546400218997</v>
      </c>
    </row>
    <row r="42" spans="1:10" ht="29" x14ac:dyDescent="0.35">
      <c r="B42" s="24" t="s">
        <v>250</v>
      </c>
      <c r="C42" s="98">
        <v>50.9</v>
      </c>
      <c r="D42" s="99"/>
      <c r="E42" s="99"/>
      <c r="F42" s="100"/>
      <c r="G42" s="42">
        <v>67.7</v>
      </c>
      <c r="H42" s="72">
        <f>SUM(C42:G42)</f>
        <v>118.6</v>
      </c>
    </row>
    <row r="43" spans="1:10" x14ac:dyDescent="0.35">
      <c r="B43" s="138" t="s">
        <v>181</v>
      </c>
      <c r="H43" s="133" t="s">
        <v>246</v>
      </c>
    </row>
    <row r="44" spans="1:10" x14ac:dyDescent="0.35">
      <c r="B44" s="138" t="s">
        <v>183</v>
      </c>
    </row>
    <row r="46" spans="1:10" x14ac:dyDescent="0.35">
      <c r="B46" s="40"/>
    </row>
    <row r="47" spans="1:10" x14ac:dyDescent="0.35">
      <c r="B47" s="40"/>
    </row>
  </sheetData>
  <mergeCells count="1">
    <mergeCell ref="C42:F42"/>
  </mergeCells>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ABB51-BFA3-4ADA-AFF9-2BCCE24C571C}">
  <dimension ref="A2:Q67"/>
  <sheetViews>
    <sheetView showGridLines="0" zoomScaleNormal="100" workbookViewId="0">
      <selection activeCell="E70" sqref="E70"/>
    </sheetView>
  </sheetViews>
  <sheetFormatPr defaultColWidth="30.54296875" defaultRowHeight="14.5" x14ac:dyDescent="0.35"/>
  <cols>
    <col min="1" max="1" width="8.81640625" style="29" customWidth="1"/>
    <col min="2" max="2" width="30.54296875" style="29"/>
    <col min="3" max="16384" width="30.54296875" style="6"/>
  </cols>
  <sheetData>
    <row r="2" spans="1:17" s="64" customFormat="1" x14ac:dyDescent="0.35">
      <c r="A2" s="63"/>
      <c r="B2" s="38" t="s">
        <v>232</v>
      </c>
    </row>
    <row r="4" spans="1:17" x14ac:dyDescent="0.35">
      <c r="B4" s="31" t="s">
        <v>51</v>
      </c>
      <c r="C4" s="9" t="s">
        <v>257</v>
      </c>
    </row>
    <row r="5" spans="1:17" x14ac:dyDescent="0.35">
      <c r="B5" s="28" t="s">
        <v>5</v>
      </c>
      <c r="C5" s="3">
        <v>150</v>
      </c>
    </row>
    <row r="6" spans="1:17" x14ac:dyDescent="0.35">
      <c r="B6" s="28" t="s">
        <v>52</v>
      </c>
      <c r="C6" s="3">
        <v>78</v>
      </c>
    </row>
    <row r="7" spans="1:17" x14ac:dyDescent="0.35">
      <c r="B7" s="28" t="s">
        <v>53</v>
      </c>
      <c r="C7" s="3">
        <v>37</v>
      </c>
    </row>
    <row r="8" spans="1:17" x14ac:dyDescent="0.35">
      <c r="B8" s="28" t="s">
        <v>54</v>
      </c>
      <c r="C8" s="3">
        <v>31</v>
      </c>
    </row>
    <row r="9" spans="1:17" x14ac:dyDescent="0.35">
      <c r="B9" s="28" t="s">
        <v>55</v>
      </c>
      <c r="C9" s="3">
        <v>28</v>
      </c>
    </row>
    <row r="10" spans="1:17" x14ac:dyDescent="0.35">
      <c r="B10" s="28" t="s">
        <v>56</v>
      </c>
      <c r="C10" s="3">
        <v>26</v>
      </c>
    </row>
    <row r="11" spans="1:17" x14ac:dyDescent="0.35">
      <c r="B11" s="28" t="s">
        <v>57</v>
      </c>
      <c r="C11" s="3">
        <v>9</v>
      </c>
    </row>
    <row r="12" spans="1:17" x14ac:dyDescent="0.35">
      <c r="B12" s="90" t="s">
        <v>159</v>
      </c>
      <c r="C12" s="3">
        <v>7</v>
      </c>
      <c r="D12" s="44"/>
      <c r="E12" s="44"/>
    </row>
    <row r="13" spans="1:17" x14ac:dyDescent="0.35">
      <c r="B13" s="28" t="s">
        <v>58</v>
      </c>
      <c r="C13" s="3">
        <v>5</v>
      </c>
    </row>
    <row r="14" spans="1:17" x14ac:dyDescent="0.35">
      <c r="B14" s="28" t="s">
        <v>59</v>
      </c>
      <c r="C14" s="3">
        <v>3</v>
      </c>
    </row>
    <row r="15" spans="1:17" x14ac:dyDescent="0.35">
      <c r="B15" s="28" t="s">
        <v>60</v>
      </c>
      <c r="C15" s="3">
        <v>2</v>
      </c>
    </row>
    <row r="16" spans="1:17" x14ac:dyDescent="0.35">
      <c r="B16" s="28" t="s">
        <v>61</v>
      </c>
      <c r="C16" s="3">
        <v>2</v>
      </c>
      <c r="Q16" s="6" t="s">
        <v>89</v>
      </c>
    </row>
    <row r="17" spans="1:3" x14ac:dyDescent="0.35">
      <c r="B17" s="118"/>
      <c r="C17" s="109"/>
    </row>
    <row r="18" spans="1:3" x14ac:dyDescent="0.35">
      <c r="B18" s="118"/>
      <c r="C18" s="109"/>
    </row>
    <row r="19" spans="1:3" x14ac:dyDescent="0.35">
      <c r="B19" s="118"/>
      <c r="C19" s="109"/>
    </row>
    <row r="20" spans="1:3" x14ac:dyDescent="0.35">
      <c r="B20" s="118"/>
      <c r="C20" s="109"/>
    </row>
    <row r="21" spans="1:3" x14ac:dyDescent="0.35">
      <c r="B21" s="118"/>
      <c r="C21" s="109"/>
    </row>
    <row r="22" spans="1:3" x14ac:dyDescent="0.35">
      <c r="B22" s="118"/>
      <c r="C22" s="109"/>
    </row>
    <row r="23" spans="1:3" x14ac:dyDescent="0.35">
      <c r="B23" s="118"/>
      <c r="C23" s="109"/>
    </row>
    <row r="24" spans="1:3" x14ac:dyDescent="0.35">
      <c r="B24" s="118"/>
      <c r="C24" s="109"/>
    </row>
    <row r="26" spans="1:3" x14ac:dyDescent="0.35">
      <c r="B26" s="40"/>
      <c r="C26" s="44"/>
    </row>
    <row r="27" spans="1:3" x14ac:dyDescent="0.35">
      <c r="B27" s="40"/>
      <c r="C27" s="44"/>
    </row>
    <row r="28" spans="1:3" s="64" customFormat="1" x14ac:dyDescent="0.35">
      <c r="A28" s="63"/>
      <c r="B28" s="38" t="s">
        <v>233</v>
      </c>
    </row>
    <row r="30" spans="1:3" x14ac:dyDescent="0.35">
      <c r="B30" s="31" t="s">
        <v>74</v>
      </c>
      <c r="C30" s="9" t="s">
        <v>258</v>
      </c>
    </row>
    <row r="31" spans="1:3" x14ac:dyDescent="0.35">
      <c r="B31" s="91" t="s">
        <v>62</v>
      </c>
      <c r="C31" s="73">
        <v>0.34104046242774566</v>
      </c>
    </row>
    <row r="32" spans="1:3" x14ac:dyDescent="0.35">
      <c r="B32" s="91" t="s">
        <v>63</v>
      </c>
      <c r="C32" s="73">
        <v>0.16763005780346821</v>
      </c>
    </row>
    <row r="33" spans="2:4" x14ac:dyDescent="0.35">
      <c r="B33" s="91" t="s">
        <v>64</v>
      </c>
      <c r="C33" s="73">
        <v>0.11560693641618497</v>
      </c>
    </row>
    <row r="34" spans="2:4" x14ac:dyDescent="0.35">
      <c r="B34" s="91" t="s">
        <v>65</v>
      </c>
      <c r="C34" s="73">
        <v>9.2485549132947972E-2</v>
      </c>
    </row>
    <row r="35" spans="2:4" x14ac:dyDescent="0.35">
      <c r="B35" s="91" t="s">
        <v>66</v>
      </c>
      <c r="C35" s="73">
        <v>6.9364161849710976E-2</v>
      </c>
    </row>
    <row r="36" spans="2:4" x14ac:dyDescent="0.35">
      <c r="B36" s="91" t="s">
        <v>67</v>
      </c>
      <c r="C36" s="73">
        <v>6.9364161849710976E-2</v>
      </c>
    </row>
    <row r="37" spans="2:4" x14ac:dyDescent="0.35">
      <c r="B37" s="91" t="s">
        <v>68</v>
      </c>
      <c r="C37" s="73">
        <v>3.4682080924855488E-2</v>
      </c>
    </row>
    <row r="38" spans="2:4" x14ac:dyDescent="0.35">
      <c r="B38" s="91" t="s">
        <v>69</v>
      </c>
      <c r="C38" s="73">
        <v>2.3121387283236993E-2</v>
      </c>
    </row>
    <row r="39" spans="2:4" x14ac:dyDescent="0.35">
      <c r="B39" s="91" t="s">
        <v>70</v>
      </c>
      <c r="C39" s="73">
        <v>2.3121387283236993E-2</v>
      </c>
    </row>
    <row r="40" spans="2:4" x14ac:dyDescent="0.35">
      <c r="B40" s="92" t="s">
        <v>50</v>
      </c>
      <c r="C40" s="50">
        <v>6.358381502890173E-2</v>
      </c>
    </row>
    <row r="47" spans="2:4" x14ac:dyDescent="0.35">
      <c r="B47" s="40"/>
      <c r="C47" s="44"/>
      <c r="D47" s="44"/>
    </row>
    <row r="48" spans="2:4" x14ac:dyDescent="0.35">
      <c r="B48" s="40"/>
      <c r="C48" s="44"/>
      <c r="D48" s="44"/>
    </row>
    <row r="54" spans="1:7" s="64" customFormat="1" x14ac:dyDescent="0.35">
      <c r="A54" s="63"/>
      <c r="B54" s="38" t="s">
        <v>234</v>
      </c>
    </row>
    <row r="55" spans="1:7" x14ac:dyDescent="0.35">
      <c r="B55" s="93"/>
      <c r="C55" s="74"/>
      <c r="D55" s="74"/>
      <c r="E55" s="74"/>
      <c r="F55" s="74"/>
      <c r="G55" s="74"/>
    </row>
    <row r="56" spans="1:7" ht="29" x14ac:dyDescent="0.35">
      <c r="B56" s="23" t="s">
        <v>91</v>
      </c>
      <c r="C56" s="8" t="s">
        <v>1</v>
      </c>
      <c r="D56" s="8" t="s">
        <v>160</v>
      </c>
      <c r="E56" s="8" t="s">
        <v>185</v>
      </c>
      <c r="F56" s="8" t="s">
        <v>184</v>
      </c>
      <c r="G56" s="74"/>
    </row>
    <row r="57" spans="1:7" x14ac:dyDescent="0.35">
      <c r="B57" s="139" t="s">
        <v>161</v>
      </c>
      <c r="C57" s="140">
        <v>187.56399999999999</v>
      </c>
      <c r="D57" s="141" t="s">
        <v>119</v>
      </c>
      <c r="E57" s="142">
        <v>22.14</v>
      </c>
      <c r="F57" s="143" t="s">
        <v>162</v>
      </c>
      <c r="G57" s="74"/>
    </row>
    <row r="58" spans="1:7" x14ac:dyDescent="0.35">
      <c r="B58" s="139" t="s">
        <v>163</v>
      </c>
      <c r="C58" s="140">
        <v>113.3</v>
      </c>
      <c r="D58" s="141" t="s">
        <v>164</v>
      </c>
      <c r="E58" s="142">
        <v>25.2</v>
      </c>
      <c r="F58" s="143" t="s">
        <v>162</v>
      </c>
      <c r="G58" s="74"/>
    </row>
    <row r="59" spans="1:7" x14ac:dyDescent="0.35">
      <c r="B59" s="139" t="s">
        <v>165</v>
      </c>
      <c r="C59" s="140">
        <v>100</v>
      </c>
      <c r="D59" s="141" t="s">
        <v>164</v>
      </c>
      <c r="E59" s="142">
        <v>22.8</v>
      </c>
      <c r="F59" s="143" t="s">
        <v>162</v>
      </c>
      <c r="G59" s="74"/>
    </row>
    <row r="60" spans="1:7" x14ac:dyDescent="0.35">
      <c r="B60" s="139" t="s">
        <v>166</v>
      </c>
      <c r="C60" s="140">
        <v>82.352000000000004</v>
      </c>
      <c r="D60" s="141" t="s">
        <v>119</v>
      </c>
      <c r="E60" s="142">
        <v>9</v>
      </c>
      <c r="F60" s="143" t="s">
        <v>162</v>
      </c>
      <c r="G60" s="74"/>
    </row>
    <row r="61" spans="1:7" x14ac:dyDescent="0.35">
      <c r="B61" s="139" t="s">
        <v>167</v>
      </c>
      <c r="C61" s="140">
        <v>70</v>
      </c>
      <c r="D61" s="141" t="s">
        <v>119</v>
      </c>
      <c r="E61" s="142">
        <v>22.27</v>
      </c>
      <c r="F61" s="143" t="s">
        <v>162</v>
      </c>
      <c r="G61" s="74"/>
    </row>
    <row r="62" spans="1:7" ht="29" x14ac:dyDescent="0.35">
      <c r="B62" s="139" t="s">
        <v>168</v>
      </c>
      <c r="C62" s="140">
        <v>57.243000000000002</v>
      </c>
      <c r="D62" s="141" t="s">
        <v>119</v>
      </c>
      <c r="E62" s="142">
        <v>15.73</v>
      </c>
      <c r="F62" s="143" t="s">
        <v>162</v>
      </c>
      <c r="G62" s="74"/>
    </row>
    <row r="63" spans="1:7" ht="29" x14ac:dyDescent="0.35">
      <c r="B63" s="139" t="s">
        <v>169</v>
      </c>
      <c r="C63" s="140">
        <v>54</v>
      </c>
      <c r="D63" s="141" t="s">
        <v>119</v>
      </c>
      <c r="E63" s="142">
        <v>25</v>
      </c>
      <c r="F63" s="143" t="s">
        <v>162</v>
      </c>
      <c r="G63" s="74"/>
    </row>
    <row r="64" spans="1:7" x14ac:dyDescent="0.35">
      <c r="B64" s="139" t="s">
        <v>170</v>
      </c>
      <c r="C64" s="140">
        <v>50</v>
      </c>
      <c r="D64" s="141" t="s">
        <v>119</v>
      </c>
      <c r="E64" s="142">
        <v>27.5</v>
      </c>
      <c r="F64" s="143" t="s">
        <v>162</v>
      </c>
      <c r="G64" s="74"/>
    </row>
    <row r="65" spans="2:7" ht="29" x14ac:dyDescent="0.35">
      <c r="B65" s="139" t="s">
        <v>171</v>
      </c>
      <c r="C65" s="140">
        <v>48.619</v>
      </c>
      <c r="D65" s="141" t="s">
        <v>164</v>
      </c>
      <c r="E65" s="142">
        <v>18.2</v>
      </c>
      <c r="F65" s="143" t="s">
        <v>162</v>
      </c>
      <c r="G65" s="74"/>
    </row>
    <row r="66" spans="2:7" x14ac:dyDescent="0.35">
      <c r="B66" s="139" t="s">
        <v>172</v>
      </c>
      <c r="C66" s="140">
        <v>45.6</v>
      </c>
      <c r="D66" s="141" t="s">
        <v>119</v>
      </c>
      <c r="E66" s="142">
        <v>35.299999999999997</v>
      </c>
      <c r="F66" s="143" t="s">
        <v>162</v>
      </c>
      <c r="G66" s="74"/>
    </row>
    <row r="67" spans="2:7" x14ac:dyDescent="0.35">
      <c r="B67" s="93"/>
      <c r="C67" s="74"/>
      <c r="D67" s="74"/>
      <c r="E67" s="74"/>
      <c r="F67" s="133" t="s">
        <v>246</v>
      </c>
      <c r="G67" s="74"/>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301A3-01A4-4D5E-BA8E-EA387DF5A926}">
  <dimension ref="A2:S116"/>
  <sheetViews>
    <sheetView showGridLines="0" zoomScaleNormal="100" workbookViewId="0">
      <selection activeCell="B73" sqref="B73"/>
    </sheetView>
  </sheetViews>
  <sheetFormatPr defaultColWidth="30.54296875" defaultRowHeight="14.5" x14ac:dyDescent="0.35"/>
  <cols>
    <col min="1" max="1" width="8.81640625" style="29" customWidth="1"/>
    <col min="2" max="2" width="30.54296875" style="29"/>
    <col min="3" max="16384" width="30.54296875" style="6"/>
  </cols>
  <sheetData>
    <row r="2" spans="1:6" s="64" customFormat="1" x14ac:dyDescent="0.35">
      <c r="A2" s="63"/>
      <c r="B2" s="38" t="s">
        <v>235</v>
      </c>
    </row>
    <row r="4" spans="1:6" x14ac:dyDescent="0.35">
      <c r="B4" s="81"/>
      <c r="C4" s="9" t="s">
        <v>85</v>
      </c>
      <c r="D4" s="9" t="s">
        <v>86</v>
      </c>
      <c r="E4" s="9" t="s">
        <v>87</v>
      </c>
      <c r="F4" s="9" t="s">
        <v>88</v>
      </c>
    </row>
    <row r="5" spans="1:6" x14ac:dyDescent="0.35">
      <c r="B5" s="77" t="s">
        <v>8</v>
      </c>
      <c r="C5" s="75">
        <v>0</v>
      </c>
      <c r="D5" s="75">
        <v>4.9875311720698253E-3</v>
      </c>
      <c r="E5" s="75">
        <v>1.048951048951049E-2</v>
      </c>
      <c r="F5" s="75">
        <v>2.840909090909091E-3</v>
      </c>
    </row>
    <row r="6" spans="1:6" x14ac:dyDescent="0.35">
      <c r="B6" s="77" t="s">
        <v>75</v>
      </c>
      <c r="C6" s="75">
        <v>0.81987577639751552</v>
      </c>
      <c r="D6" s="75">
        <v>0.6471321695760599</v>
      </c>
      <c r="E6" s="75">
        <v>0.57867132867132864</v>
      </c>
      <c r="F6" s="75">
        <v>0.50284090909090906</v>
      </c>
    </row>
    <row r="7" spans="1:6" x14ac:dyDescent="0.35">
      <c r="B7" s="77" t="s">
        <v>4</v>
      </c>
      <c r="C7" s="75">
        <v>9.316770186335404E-3</v>
      </c>
      <c r="D7" s="75">
        <v>1.6209476309226933E-2</v>
      </c>
      <c r="E7" s="75">
        <v>3.1468531468531472E-2</v>
      </c>
      <c r="F7" s="75">
        <v>6.8181818181818177E-2</v>
      </c>
    </row>
    <row r="8" spans="1:6" x14ac:dyDescent="0.35">
      <c r="B8" s="77" t="s">
        <v>6</v>
      </c>
      <c r="C8" s="75">
        <v>8.3850931677018639E-2</v>
      </c>
      <c r="D8" s="75">
        <v>0.15461346633416459</v>
      </c>
      <c r="E8" s="75">
        <v>0.15209790209790211</v>
      </c>
      <c r="F8" s="75">
        <v>0.17613636363636365</v>
      </c>
    </row>
    <row r="9" spans="1:6" x14ac:dyDescent="0.35">
      <c r="B9" s="77" t="s">
        <v>7</v>
      </c>
      <c r="C9" s="75">
        <v>8.6956521739130432E-2</v>
      </c>
      <c r="D9" s="75">
        <v>0.17705735660847879</v>
      </c>
      <c r="E9" s="75">
        <v>0.22727272727272727</v>
      </c>
      <c r="F9" s="75">
        <v>0.25</v>
      </c>
    </row>
    <row r="11" spans="1:6" x14ac:dyDescent="0.35">
      <c r="B11" s="76"/>
    </row>
    <row r="28" spans="1:5" s="64" customFormat="1" x14ac:dyDescent="0.35">
      <c r="A28" s="63"/>
      <c r="B28" s="38" t="s">
        <v>236</v>
      </c>
    </row>
    <row r="30" spans="1:5" x14ac:dyDescent="0.35">
      <c r="B30" s="31"/>
      <c r="C30" s="78">
        <v>43252</v>
      </c>
      <c r="D30" s="78">
        <v>43405</v>
      </c>
      <c r="E30" s="78">
        <v>43617</v>
      </c>
    </row>
    <row r="31" spans="1:5" x14ac:dyDescent="0.35">
      <c r="B31" s="62" t="s">
        <v>9</v>
      </c>
      <c r="C31" s="75">
        <v>0.01</v>
      </c>
      <c r="D31" s="75">
        <v>0.06</v>
      </c>
      <c r="E31" s="75">
        <v>0.15</v>
      </c>
    </row>
    <row r="32" spans="1:5" x14ac:dyDescent="0.35">
      <c r="B32" s="62" t="s">
        <v>23</v>
      </c>
      <c r="C32" s="21">
        <v>0.02</v>
      </c>
      <c r="D32" s="21">
        <v>0.08</v>
      </c>
      <c r="E32" s="21">
        <v>0.08</v>
      </c>
    </row>
    <row r="33" spans="2:6" x14ac:dyDescent="0.35">
      <c r="B33" s="62" t="s">
        <v>34</v>
      </c>
      <c r="C33" s="21">
        <v>0.05</v>
      </c>
      <c r="D33" s="21">
        <v>0.06</v>
      </c>
      <c r="E33" s="21">
        <v>0.12</v>
      </c>
    </row>
    <row r="34" spans="2:6" x14ac:dyDescent="0.35">
      <c r="B34" s="62" t="s">
        <v>76</v>
      </c>
      <c r="C34" s="21">
        <v>0.05</v>
      </c>
      <c r="D34" s="21">
        <v>0.17</v>
      </c>
      <c r="E34" s="21">
        <v>0.32</v>
      </c>
    </row>
    <row r="35" spans="2:6" x14ac:dyDescent="0.35">
      <c r="B35" s="62" t="s">
        <v>77</v>
      </c>
      <c r="C35" s="21">
        <v>0.08</v>
      </c>
      <c r="D35" s="21">
        <v>0.16</v>
      </c>
      <c r="E35" s="21">
        <v>0.28999999999999998</v>
      </c>
    </row>
    <row r="44" spans="2:6" x14ac:dyDescent="0.35">
      <c r="B44" s="40"/>
      <c r="C44" s="44"/>
      <c r="D44" s="44"/>
      <c r="E44" s="44"/>
      <c r="F44" s="44"/>
    </row>
    <row r="45" spans="2:6" x14ac:dyDescent="0.35">
      <c r="B45" s="40"/>
      <c r="C45" s="44"/>
      <c r="D45" s="44"/>
      <c r="E45" s="44"/>
      <c r="F45" s="44"/>
    </row>
    <row r="51" spans="1:19" x14ac:dyDescent="0.35">
      <c r="S51" s="48"/>
    </row>
    <row r="54" spans="1:19" s="64" customFormat="1" x14ac:dyDescent="0.35">
      <c r="A54" s="63"/>
      <c r="B54" s="38" t="s">
        <v>237</v>
      </c>
    </row>
    <row r="56" spans="1:19" x14ac:dyDescent="0.35">
      <c r="B56" s="79" t="s">
        <v>74</v>
      </c>
      <c r="C56" s="80" t="s">
        <v>258</v>
      </c>
    </row>
    <row r="57" spans="1:19" x14ac:dyDescent="0.35">
      <c r="B57" s="62" t="s">
        <v>63</v>
      </c>
      <c r="C57" s="75">
        <v>0.47011952191235062</v>
      </c>
    </row>
    <row r="58" spans="1:19" x14ac:dyDescent="0.35">
      <c r="B58" s="62" t="s">
        <v>66</v>
      </c>
      <c r="C58" s="75">
        <v>0.1394422310756972</v>
      </c>
    </row>
    <row r="59" spans="1:19" x14ac:dyDescent="0.35">
      <c r="B59" s="62" t="s">
        <v>73</v>
      </c>
      <c r="C59" s="75">
        <v>0.10358565737051793</v>
      </c>
    </row>
    <row r="60" spans="1:19" x14ac:dyDescent="0.35">
      <c r="B60" s="62" t="s">
        <v>78</v>
      </c>
      <c r="C60" s="75">
        <v>7.1713147410358571E-2</v>
      </c>
    </row>
    <row r="61" spans="1:19" x14ac:dyDescent="0.35">
      <c r="B61" s="62" t="s">
        <v>67</v>
      </c>
      <c r="C61" s="75">
        <v>5.5776892430278883E-2</v>
      </c>
    </row>
    <row r="62" spans="1:19" x14ac:dyDescent="0.35">
      <c r="B62" s="62" t="s">
        <v>71</v>
      </c>
      <c r="C62" s="75">
        <v>5.1792828685258967E-2</v>
      </c>
    </row>
    <row r="63" spans="1:19" x14ac:dyDescent="0.35">
      <c r="B63" s="62" t="s">
        <v>70</v>
      </c>
      <c r="C63" s="75">
        <v>3.1872509960159362E-2</v>
      </c>
    </row>
    <row r="64" spans="1:19" x14ac:dyDescent="0.35">
      <c r="B64" s="62" t="s">
        <v>69</v>
      </c>
      <c r="C64" s="75">
        <v>2.3904382470119521E-2</v>
      </c>
    </row>
    <row r="65" spans="1:3" x14ac:dyDescent="0.35">
      <c r="B65" s="62" t="s">
        <v>72</v>
      </c>
      <c r="C65" s="75">
        <v>1.9920318725099601E-2</v>
      </c>
    </row>
    <row r="66" spans="1:3" x14ac:dyDescent="0.35">
      <c r="B66" s="62" t="s">
        <v>50</v>
      </c>
      <c r="C66" s="75">
        <v>3.1872509960159362E-2</v>
      </c>
    </row>
    <row r="67" spans="1:3" x14ac:dyDescent="0.35">
      <c r="B67" s="144"/>
      <c r="C67" s="145"/>
    </row>
    <row r="68" spans="1:3" x14ac:dyDescent="0.35">
      <c r="B68" s="144"/>
      <c r="C68" s="145"/>
    </row>
    <row r="69" spans="1:3" x14ac:dyDescent="0.35">
      <c r="B69" s="144"/>
      <c r="C69" s="145"/>
    </row>
    <row r="70" spans="1:3" x14ac:dyDescent="0.35">
      <c r="B70" s="144"/>
      <c r="C70" s="145"/>
    </row>
    <row r="71" spans="1:3" x14ac:dyDescent="0.35">
      <c r="B71" s="144"/>
      <c r="C71" s="145"/>
    </row>
    <row r="72" spans="1:3" x14ac:dyDescent="0.35">
      <c r="B72" s="144"/>
      <c r="C72" s="145"/>
    </row>
    <row r="73" spans="1:3" x14ac:dyDescent="0.35">
      <c r="B73" s="144"/>
      <c r="C73" s="145"/>
    </row>
    <row r="75" spans="1:3" x14ac:dyDescent="0.35">
      <c r="B75" s="40"/>
    </row>
    <row r="76" spans="1:3" x14ac:dyDescent="0.35">
      <c r="B76" s="40"/>
    </row>
    <row r="80" spans="1:3" s="64" customFormat="1" x14ac:dyDescent="0.35">
      <c r="A80" s="63"/>
      <c r="B80" s="38" t="s">
        <v>238</v>
      </c>
    </row>
    <row r="82" spans="2:7" x14ac:dyDescent="0.35">
      <c r="B82" s="81"/>
      <c r="C82" s="9">
        <v>2017</v>
      </c>
      <c r="D82" s="9">
        <v>2018</v>
      </c>
      <c r="E82" s="9">
        <v>2019</v>
      </c>
    </row>
    <row r="83" spans="2:7" x14ac:dyDescent="0.35">
      <c r="B83" s="62" t="s">
        <v>9</v>
      </c>
      <c r="C83" s="75">
        <v>0.5</v>
      </c>
      <c r="D83" s="75">
        <v>0.6470588235294118</v>
      </c>
      <c r="E83" s="75">
        <v>0.70270270270270274</v>
      </c>
    </row>
    <row r="84" spans="2:7" x14ac:dyDescent="0.35">
      <c r="B84" s="62" t="s">
        <v>34</v>
      </c>
      <c r="C84" s="75">
        <v>0.44117647058823528</v>
      </c>
      <c r="D84" s="75">
        <v>0.45945945945945948</v>
      </c>
      <c r="E84" s="75">
        <v>0.58333333333333337</v>
      </c>
    </row>
    <row r="85" spans="2:7" x14ac:dyDescent="0.35">
      <c r="B85" s="62" t="s">
        <v>76</v>
      </c>
      <c r="C85" s="75">
        <v>0.54838709677419351</v>
      </c>
      <c r="D85" s="75">
        <v>0.5714285714285714</v>
      </c>
      <c r="E85" s="75">
        <v>0.68571428571428572</v>
      </c>
    </row>
    <row r="88" spans="2:7" x14ac:dyDescent="0.35">
      <c r="B88" s="40"/>
      <c r="C88" s="44"/>
      <c r="D88" s="44"/>
      <c r="E88" s="44"/>
      <c r="F88" s="44"/>
      <c r="G88" s="44"/>
    </row>
    <row r="89" spans="2:7" x14ac:dyDescent="0.35">
      <c r="B89" s="40"/>
      <c r="C89" s="44"/>
      <c r="D89" s="44"/>
      <c r="E89" s="44"/>
      <c r="F89" s="44"/>
      <c r="G89" s="44"/>
    </row>
    <row r="106" spans="1:5" s="64" customFormat="1" x14ac:dyDescent="0.35">
      <c r="A106" s="63"/>
      <c r="B106" s="38" t="s">
        <v>239</v>
      </c>
    </row>
    <row r="108" spans="1:5" x14ac:dyDescent="0.35">
      <c r="B108" s="31"/>
      <c r="C108" s="101" t="s">
        <v>5</v>
      </c>
      <c r="D108" s="102"/>
      <c r="E108" s="9" t="s">
        <v>186</v>
      </c>
    </row>
    <row r="109" spans="1:5" x14ac:dyDescent="0.35">
      <c r="B109" s="31"/>
      <c r="C109" s="9" t="s">
        <v>187</v>
      </c>
      <c r="D109" s="9" t="s">
        <v>188</v>
      </c>
      <c r="E109" s="9" t="s">
        <v>173</v>
      </c>
    </row>
    <row r="110" spans="1:5" x14ac:dyDescent="0.35">
      <c r="B110" s="28" t="s">
        <v>9</v>
      </c>
      <c r="C110" s="17">
        <v>2.9000000000000004</v>
      </c>
      <c r="D110" s="17">
        <v>5</v>
      </c>
      <c r="E110" s="17">
        <v>4.3</v>
      </c>
    </row>
    <row r="111" spans="1:5" x14ac:dyDescent="0.35">
      <c r="B111" s="28" t="s">
        <v>34</v>
      </c>
      <c r="C111" s="17">
        <v>9.6</v>
      </c>
      <c r="D111" s="17">
        <v>7.9</v>
      </c>
      <c r="E111" s="17">
        <v>8.2000000000000011</v>
      </c>
    </row>
    <row r="112" spans="1:5" x14ac:dyDescent="0.35">
      <c r="B112" s="28" t="s">
        <v>76</v>
      </c>
      <c r="C112" s="17">
        <v>8.1</v>
      </c>
      <c r="D112" s="17">
        <v>6.8000000000000007</v>
      </c>
      <c r="E112" s="17">
        <v>2.1999999999999997</v>
      </c>
    </row>
    <row r="113" spans="2:5" x14ac:dyDescent="0.35">
      <c r="E113" s="133" t="s">
        <v>246</v>
      </c>
    </row>
    <row r="115" spans="2:5" x14ac:dyDescent="0.35">
      <c r="B115" s="37" t="s">
        <v>189</v>
      </c>
    </row>
    <row r="116" spans="2:5" x14ac:dyDescent="0.35">
      <c r="B116" s="37" t="s">
        <v>190</v>
      </c>
    </row>
  </sheetData>
  <mergeCells count="1">
    <mergeCell ref="C108:D10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Title Page</vt:lpstr>
      <vt:lpstr>PC in Australia</vt:lpstr>
      <vt:lpstr>Private Equity</vt:lpstr>
      <vt:lpstr>Venture Capital</vt:lpstr>
      <vt:lpstr>Private Debt</vt:lpstr>
      <vt:lpstr>Real Estate</vt:lpstr>
      <vt:lpstr>NR &amp; INF</vt:lpstr>
      <vt:lpstr>ESG</vt:lpstr>
      <vt:lpstr>Investors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Audrey Ne Win</dc:creator>
  <cp:lastModifiedBy>Charlotte Mullen</cp:lastModifiedBy>
  <dcterms:created xsi:type="dcterms:W3CDTF">2020-03-02T07:39:22Z</dcterms:created>
  <dcterms:modified xsi:type="dcterms:W3CDTF">2020-04-28T10:47:11Z</dcterms:modified>
</cp:coreProperties>
</file>